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ARTIN-TRANSPARENCI\Desktop\TRANSPARENCIA 2019\"/>
    </mc:Choice>
  </mc:AlternateContent>
  <bookViews>
    <workbookView xWindow="0" yWindow="0" windowWidth="28800" windowHeight="12015"/>
  </bookViews>
  <sheets>
    <sheet name="asimilados 2019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1" i="1" l="1"/>
  <c r="L91" i="1"/>
  <c r="K91" i="1"/>
  <c r="J91" i="1"/>
  <c r="I91" i="1"/>
  <c r="H91" i="1"/>
  <c r="N91" i="1"/>
  <c r="K45" i="1" l="1"/>
  <c r="L45" i="1"/>
  <c r="N45" i="1" s="1"/>
  <c r="M45" i="1"/>
  <c r="N82" i="1"/>
  <c r="N83" i="1"/>
  <c r="N84" i="1"/>
  <c r="N85" i="1"/>
  <c r="N86" i="1"/>
  <c r="N87" i="1"/>
  <c r="N88" i="1"/>
  <c r="N89" i="1"/>
  <c r="N90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M88" i="1"/>
  <c r="M89" i="1"/>
  <c r="M9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L84" i="1"/>
  <c r="L85" i="1"/>
  <c r="L86" i="1"/>
  <c r="L88" i="1"/>
  <c r="L89" i="1"/>
  <c r="L90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K86" i="1"/>
  <c r="K88" i="1"/>
  <c r="K89" i="1"/>
  <c r="K90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7" i="1"/>
  <c r="K38" i="1"/>
  <c r="K39" i="1"/>
  <c r="K40" i="1"/>
  <c r="K41" i="1"/>
  <c r="K42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J82" i="1"/>
  <c r="J83" i="1"/>
  <c r="J84" i="1"/>
  <c r="J85" i="1"/>
  <c r="J86" i="1"/>
  <c r="J87" i="1"/>
  <c r="J88" i="1"/>
  <c r="J89" i="1"/>
  <c r="J90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I84" i="1"/>
  <c r="I85" i="1"/>
  <c r="I86" i="1"/>
  <c r="I87" i="1"/>
  <c r="I88" i="1"/>
  <c r="I89" i="1"/>
  <c r="I9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N17" i="1"/>
  <c r="M17" i="1"/>
  <c r="L17" i="1"/>
  <c r="K17" i="1"/>
  <c r="J17" i="1"/>
  <c r="I17" i="1"/>
  <c r="N16" i="1"/>
  <c r="M16" i="1"/>
  <c r="L16" i="1"/>
  <c r="K16" i="1"/>
  <c r="J16" i="1"/>
  <c r="I16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F91" i="1"/>
  <c r="G91" i="1" l="1"/>
  <c r="H90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7" i="1"/>
  <c r="H16" i="1"/>
</calcChain>
</file>

<file path=xl/sharedStrings.xml><?xml version="1.0" encoding="utf-8"?>
<sst xmlns="http://schemas.openxmlformats.org/spreadsheetml/2006/main" count="315" uniqueCount="93">
  <si>
    <t>TRIBUNAL DE ARBITRAJE Y ESCALAFON DEL ESTADO DE JALISCO</t>
  </si>
  <si>
    <t>RELACION DE PERSONAL POR SERVICIOS PROFESIONALES  (HONORARIOS)  ASIMILADOS</t>
  </si>
  <si>
    <t>TOTAL</t>
  </si>
  <si>
    <t>NOMBRE</t>
  </si>
  <si>
    <t>VIGENCIA DEL CONTRATO</t>
  </si>
  <si>
    <t>PRESTADOR DE SERVICIOS PROFESIONALES</t>
  </si>
  <si>
    <t>AGUAYO NAVA OSVALDO</t>
  </si>
  <si>
    <t>AVELAR TELLO JOSE DAVID</t>
  </si>
  <si>
    <t>BARAJAS PEREZ JOSE DE JESUS</t>
  </si>
  <si>
    <t>BARBOSA MARAVILLA JOSE LUIS</t>
  </si>
  <si>
    <t>CASTELLANOS REYES MIRIAM LIZETTE</t>
  </si>
  <si>
    <t>CONTRERAS  FLORES RAFAEL ANTONIO</t>
  </si>
  <si>
    <t>CUELLAR CRUZ SANDRA DANIELA</t>
  </si>
  <si>
    <t>CHAVEZ VALENZUELA JOSE EDUARDO</t>
  </si>
  <si>
    <t>CHARIS TRESPALACIOS ROBERTO</t>
  </si>
  <si>
    <t>DE LA CRUZ SALAS PRISCILA YARID</t>
  </si>
  <si>
    <t>DUARTE IBARRA MIGUEL ANGEL</t>
  </si>
  <si>
    <t>FLORES ENRIQUES DIANA KARINA</t>
  </si>
  <si>
    <t>FLORES GÓMEZ JANET</t>
  </si>
  <si>
    <t>GARCIA IBARRA ALAN</t>
  </si>
  <si>
    <t>GOMEZ GONZALEZ BRAULIO</t>
  </si>
  <si>
    <t>GOMEZ GUERRERO ZOILA GUADALUPE</t>
  </si>
  <si>
    <t>GONZALEZ ALONSO SAMUEL</t>
  </si>
  <si>
    <t>GUTIERREZ SÁNCHEZ LUZ ELENA</t>
  </si>
  <si>
    <t>HERNANDEZ FERNANDEZ MARTHA ROCIO</t>
  </si>
  <si>
    <t>LARIOS HERNANDEZ DANIELA GUADALUPE</t>
  </si>
  <si>
    <t>LOPEZ DIAZ MARCELO</t>
  </si>
  <si>
    <t>LOPEZ GODINEZ SILVIA</t>
  </si>
  <si>
    <t>LUNA  CAMARGO MARCELA</t>
  </si>
  <si>
    <t>MARTIN DEL CAMPO GRANADOS  JOCELYN</t>
  </si>
  <si>
    <t>MARTINEZ GUTIERREZ NANCY ALEJANDRA</t>
  </si>
  <si>
    <t>MENDOZA GARCIA ARANTXA LEYNETH</t>
  </si>
  <si>
    <t>MERCADO PARRA JUANA</t>
  </si>
  <si>
    <t>ORTEGA MARTINEZ  FRANCISCO JAVIER</t>
  </si>
  <si>
    <t>OLIVAS MINJARES IVON IMELDA</t>
  </si>
  <si>
    <t>OLIVARES MEDINA YEI XOCHHITL</t>
  </si>
  <si>
    <t>PALOMAR CALVILLO KARLA LORENA</t>
  </si>
  <si>
    <t>PLASCENCIA SANCHEZ JULIO CESAR</t>
  </si>
  <si>
    <t>RAMIREZ BARAJAS OSCAR JAIR</t>
  </si>
  <si>
    <t>RAMIREZ GUERRERO EDITH GUADALUPE</t>
  </si>
  <si>
    <t>RAMIREZ GONZALEZ MIRIAM LIZETH</t>
  </si>
  <si>
    <t>RIOS MONTES  YESENIA BERENICE</t>
  </si>
  <si>
    <t>RIVERA ROMO TERESA MAGDALENA</t>
  </si>
  <si>
    <t>RIZO GONZALEZ ALEJANDRA GUADALUPE</t>
  </si>
  <si>
    <t>RIZO GONZALEZ OSCAR GABRIEL</t>
  </si>
  <si>
    <t>ROCHA LEOS RICARDO ISAIAS</t>
  </si>
  <si>
    <t xml:space="preserve">RODRIGUEZ LUNA ALFREDO FERNANDO    </t>
  </si>
  <si>
    <t>RUIZ COVARRUBIAS ESTEFANY</t>
  </si>
  <si>
    <t>SALAS PEREZ MARIA DEL ROSARIO</t>
  </si>
  <si>
    <t>SALAZAR SANTILLAN OMAR ALEJANDRO</t>
  </si>
  <si>
    <t>SANCHEZ RAMOS ALEJANDRO</t>
  </si>
  <si>
    <t>SEDANO PORTILLO ISAAC</t>
  </si>
  <si>
    <t>TELLEZ CHAVEZ JONAHATHAN MANUEL</t>
  </si>
  <si>
    <t>TORRES CORTES GUADALUPE MARISOL</t>
  </si>
  <si>
    <t>TOSCANO CRUZ GERARDO</t>
  </si>
  <si>
    <t>TOVAR MURO JACOB</t>
  </si>
  <si>
    <t>VALENCIA SANCHEZ ALEJANDRA ROSALIA</t>
  </si>
  <si>
    <t>VAZQUEZ GUILLEN VICTOR MANUEL</t>
  </si>
  <si>
    <t>VILLEGAS ESPINOSA VIRIDIANA</t>
  </si>
  <si>
    <t>HONORARIO QUINCENAL</t>
  </si>
  <si>
    <t>HONORARIO MENSUAL BRUTO</t>
  </si>
  <si>
    <t>ARENAS ESTRADA MIGUEL ANGEL</t>
  </si>
  <si>
    <t>BARAJAS BANDERAS LUIS ROBERTO</t>
  </si>
  <si>
    <t>ESTRADA GARCIA JUAN MANUEL</t>
  </si>
  <si>
    <t>FLORES HERNANDEZ ALMENDRA</t>
  </si>
  <si>
    <t>GARCIA SANTOS MONICA LETICIA</t>
  </si>
  <si>
    <t>GODINEZ AGUILAR BARBARA JAHAZIEL</t>
  </si>
  <si>
    <t>HERNANDEZ BARRERA SERGIO EDUARDO</t>
  </si>
  <si>
    <t>HINOJOSA LOPEZ SAUL ALEJANDRO</t>
  </si>
  <si>
    <t>RODRIGUEZ VELASCO JAIR ALEJANDRO</t>
  </si>
  <si>
    <t>SAHAGÚN MARTINEZ KARINA</t>
  </si>
  <si>
    <t>VIGENCIA CONTRATO</t>
  </si>
  <si>
    <t>DELGADO GONZALEZ  DIEGO ARMANDO</t>
  </si>
  <si>
    <t>DE LA TORRE RADILLA SERGIO DANIEL</t>
  </si>
  <si>
    <t>MARTINEZ RAMOS TANIA GUADALUPE</t>
  </si>
  <si>
    <t>JARAMILLO VILLEGAS SANDRA GISELA</t>
  </si>
  <si>
    <t>VILLAVERDE GUTIERREZ JUAN EDUARDO</t>
  </si>
  <si>
    <t>ROMERO FALCONI GLORIA JOSEFINA</t>
  </si>
  <si>
    <t>MENDOZA ROJO NATALIA</t>
  </si>
  <si>
    <t>CAMPOS PEREZ JOSE LUIS</t>
  </si>
  <si>
    <t>GARCIA SANTOS JOSE ANTONIO</t>
  </si>
  <si>
    <t>GONZALEZ BUGARIN JAVIER</t>
  </si>
  <si>
    <t>OLIVAREZ DIAZ SAN JUANA</t>
  </si>
  <si>
    <t>01/01/2019 - 30/06/2019</t>
  </si>
  <si>
    <t>ENERO</t>
  </si>
  <si>
    <t>FEBRERO</t>
  </si>
  <si>
    <t>MARZO</t>
  </si>
  <si>
    <t>ABRIL</t>
  </si>
  <si>
    <t>MAYO</t>
  </si>
  <si>
    <t>JUNIO</t>
  </si>
  <si>
    <t>TOTAL ENERO- JUNIO 2019</t>
  </si>
  <si>
    <t>01/01/2019 - 31/03/2019</t>
  </si>
  <si>
    <t>GONZALEZ ESPINOZA OSCAR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</si>
</sst>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Alignment="1">
      <alignment horizontal="left"/>
    </xf>
    <xf numFmtId="0" fontId="2" fillId="0" borderId="0" xfId="1" applyFont="1" applyAlignment="1"/>
    <xf numFmtId="0" fontId="2" fillId="2" borderId="0" xfId="1" applyFont="1" applyFill="1" applyAlignme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Alignment="1"/>
    <xf numFmtId="0" fontId="5" fillId="0" borderId="0" xfId="1" applyFont="1" applyAlignment="1">
      <alignment horizontal="center"/>
    </xf>
    <xf numFmtId="9" fontId="5" fillId="0" borderId="0" xfId="1" applyNumberFormat="1" applyFont="1" applyAlignment="1">
      <alignment horizontal="left"/>
    </xf>
    <xf numFmtId="0" fontId="5" fillId="0" borderId="0" xfId="1" applyFont="1"/>
    <xf numFmtId="17" fontId="5" fillId="0" borderId="0" xfId="1" applyNumberFormat="1" applyFont="1" applyAlignment="1">
      <alignment horizontal="left"/>
    </xf>
    <xf numFmtId="0" fontId="4" fillId="2" borderId="1" xfId="1" applyFont="1" applyFill="1" applyBorder="1"/>
    <xf numFmtId="0" fontId="5" fillId="0" borderId="3" xfId="1" applyFont="1" applyBorder="1" applyAlignment="1">
      <alignment horizontal="left"/>
    </xf>
    <xf numFmtId="9" fontId="5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1" fillId="0" borderId="0" xfId="1" applyBorder="1"/>
    <xf numFmtId="0" fontId="4" fillId="2" borderId="2" xfId="1" applyFont="1" applyFill="1" applyBorder="1"/>
    <xf numFmtId="0" fontId="5" fillId="3" borderId="3" xfId="1" applyFont="1" applyFill="1" applyBorder="1" applyAlignment="1">
      <alignment horizontal="left"/>
    </xf>
    <xf numFmtId="0" fontId="4" fillId="2" borderId="1" xfId="0" applyFont="1" applyFill="1" applyBorder="1"/>
    <xf numFmtId="0" fontId="4" fillId="2" borderId="7" xfId="0" applyFont="1" applyFill="1" applyBorder="1"/>
    <xf numFmtId="0" fontId="1" fillId="2" borderId="1" xfId="1" applyFill="1" applyBorder="1"/>
    <xf numFmtId="4" fontId="4" fillId="2" borderId="1" xfId="1" applyNumberFormat="1" applyFont="1" applyFill="1" applyBorder="1"/>
    <xf numFmtId="0" fontId="1" fillId="4" borderId="1" xfId="1" applyFill="1" applyBorder="1"/>
    <xf numFmtId="0" fontId="4" fillId="4" borderId="1" xfId="0" applyFont="1" applyFill="1" applyBorder="1"/>
    <xf numFmtId="0" fontId="4" fillId="4" borderId="1" xfId="1" applyFont="1" applyFill="1" applyBorder="1"/>
    <xf numFmtId="0" fontId="4" fillId="4" borderId="2" xfId="1" applyFont="1" applyFill="1" applyBorder="1"/>
    <xf numFmtId="4" fontId="4" fillId="4" borderId="1" xfId="1" applyNumberFormat="1" applyFont="1" applyFill="1" applyBorder="1"/>
    <xf numFmtId="0" fontId="4" fillId="4" borderId="5" xfId="0" applyFont="1" applyFill="1" applyBorder="1"/>
    <xf numFmtId="0" fontId="1" fillId="2" borderId="0" xfId="1" applyFill="1"/>
    <xf numFmtId="0" fontId="0" fillId="2" borderId="6" xfId="0" applyFill="1" applyBorder="1"/>
    <xf numFmtId="0" fontId="6" fillId="2" borderId="6" xfId="0" applyFont="1" applyFill="1" applyBorder="1"/>
    <xf numFmtId="4" fontId="5" fillId="2" borderId="1" xfId="1" applyNumberFormat="1" applyFont="1" applyFill="1" applyBorder="1"/>
    <xf numFmtId="0" fontId="0" fillId="2" borderId="0" xfId="0" applyFill="1"/>
    <xf numFmtId="0" fontId="4" fillId="2" borderId="6" xfId="0" applyFont="1" applyFill="1" applyBorder="1"/>
    <xf numFmtId="4" fontId="4" fillId="2" borderId="1" xfId="0" applyNumberFormat="1" applyFont="1" applyFill="1" applyBorder="1"/>
    <xf numFmtId="4" fontId="4" fillId="2" borderId="3" xfId="0" applyNumberFormat="1" applyFont="1" applyFill="1" applyBorder="1"/>
    <xf numFmtId="4" fontId="4" fillId="2" borderId="5" xfId="0" applyNumberFormat="1" applyFont="1" applyFill="1" applyBorder="1"/>
    <xf numFmtId="4" fontId="4" fillId="2" borderId="7" xfId="0" applyNumberFormat="1" applyFont="1" applyFill="1" applyBorder="1"/>
    <xf numFmtId="4" fontId="4" fillId="4" borderId="1" xfId="0" applyNumberFormat="1" applyFont="1" applyFill="1" applyBorder="1"/>
    <xf numFmtId="0" fontId="4" fillId="4" borderId="6" xfId="0" applyFont="1" applyFill="1" applyBorder="1"/>
    <xf numFmtId="4" fontId="0" fillId="2" borderId="0" xfId="0" applyNumberFormat="1" applyFill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5</xdr:row>
      <xdr:rowOff>76200</xdr:rowOff>
    </xdr:from>
    <xdr:ext cx="3870325" cy="1095375"/>
    <xdr:pic>
      <xdr:nvPicPr>
        <xdr:cNvPr id="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028700"/>
          <a:ext cx="3870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Q93"/>
  <sheetViews>
    <sheetView tabSelected="1" topLeftCell="A58" zoomScaleNormal="100" workbookViewId="0">
      <selection activeCell="B90" sqref="B90"/>
    </sheetView>
  </sheetViews>
  <sheetFormatPr baseColWidth="10" defaultRowHeight="15" x14ac:dyDescent="0.25"/>
  <cols>
    <col min="1" max="1" width="5.140625" customWidth="1"/>
    <col min="2" max="2" width="45.5703125" customWidth="1"/>
    <col min="3" max="3" width="45.140625" customWidth="1"/>
    <col min="4" max="4" width="45.42578125" customWidth="1"/>
    <col min="5" max="5" width="27.5703125" customWidth="1"/>
    <col min="6" max="6" width="13.85546875" customWidth="1"/>
    <col min="7" max="7" width="13.7109375" customWidth="1"/>
    <col min="8" max="8" width="14.140625" customWidth="1"/>
    <col min="14" max="14" width="15" customWidth="1"/>
  </cols>
  <sheetData>
    <row r="5" spans="1:4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4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4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4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43" ht="15.75" x14ac:dyDescent="0.25">
      <c r="A9" s="3"/>
      <c r="B9" s="4" t="s">
        <v>0</v>
      </c>
      <c r="C9" s="5"/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43" ht="18" x14ac:dyDescent="0.25">
      <c r="A10" s="6"/>
      <c r="B10" s="7"/>
      <c r="C10" s="7"/>
      <c r="D10" s="7"/>
      <c r="E10" s="7"/>
      <c r="F10" s="1"/>
      <c r="G10" s="1"/>
      <c r="H10" s="2"/>
      <c r="I10" s="2"/>
      <c r="J10" s="2"/>
      <c r="K10" s="2"/>
      <c r="L10" s="2"/>
      <c r="M10" s="2"/>
      <c r="N10" s="1"/>
      <c r="O10" s="1"/>
    </row>
    <row r="11" spans="1:43" x14ac:dyDescent="0.25">
      <c r="A11" s="6"/>
      <c r="C11" s="8"/>
      <c r="D11" s="8"/>
      <c r="E11" s="8"/>
      <c r="F11" s="9"/>
      <c r="G11" s="9"/>
      <c r="H11" s="1"/>
      <c r="I11" s="1"/>
      <c r="J11" s="1"/>
      <c r="K11" s="1"/>
      <c r="L11" s="1"/>
      <c r="M11" s="1"/>
      <c r="N11" s="1"/>
      <c r="O11" s="1"/>
    </row>
    <row r="12" spans="1:43" x14ac:dyDescent="0.25">
      <c r="A12" s="6"/>
      <c r="B12" s="8" t="s">
        <v>1</v>
      </c>
      <c r="C12" s="8"/>
      <c r="D12" s="8"/>
      <c r="E12" s="8"/>
      <c r="F12" s="9"/>
      <c r="G12" s="9"/>
      <c r="H12" s="1"/>
      <c r="I12" s="1"/>
      <c r="J12" s="1"/>
      <c r="K12" s="1"/>
      <c r="L12" s="1"/>
      <c r="M12" s="1"/>
      <c r="N12" s="1"/>
      <c r="O12" s="1"/>
    </row>
    <row r="13" spans="1:43" ht="26.25" customHeight="1" thickBot="1" x14ac:dyDescent="0.3">
      <c r="A13" s="6"/>
      <c r="B13" s="10"/>
      <c r="C13" s="10"/>
      <c r="D13" s="10"/>
      <c r="E13" s="10"/>
      <c r="G13" s="11"/>
      <c r="H13" s="12"/>
      <c r="I13" s="12"/>
      <c r="J13" s="12"/>
      <c r="K13" s="12"/>
      <c r="L13" s="12"/>
      <c r="M13" s="12"/>
      <c r="N13" s="12"/>
      <c r="O13" s="1"/>
    </row>
    <row r="14" spans="1:43" ht="39.75" thickBot="1" x14ac:dyDescent="0.3">
      <c r="A14" s="1"/>
      <c r="B14" s="13"/>
      <c r="C14" s="10"/>
      <c r="D14" s="10"/>
      <c r="E14" s="10" t="s">
        <v>71</v>
      </c>
      <c r="F14" s="16" t="s">
        <v>60</v>
      </c>
      <c r="G14" s="17" t="s">
        <v>59</v>
      </c>
      <c r="H14" s="18" t="s">
        <v>84</v>
      </c>
      <c r="I14" s="18" t="s">
        <v>85</v>
      </c>
      <c r="J14" s="18" t="s">
        <v>86</v>
      </c>
      <c r="K14" s="18" t="s">
        <v>87</v>
      </c>
      <c r="L14" s="18" t="s">
        <v>88</v>
      </c>
      <c r="M14" s="18" t="s">
        <v>89</v>
      </c>
      <c r="N14" s="16" t="s">
        <v>90</v>
      </c>
      <c r="O14" s="1"/>
    </row>
    <row r="15" spans="1:43" ht="15.75" thickBot="1" x14ac:dyDescent="0.3">
      <c r="A15" s="19"/>
      <c r="B15" s="15" t="s">
        <v>3</v>
      </c>
      <c r="C15" s="15"/>
      <c r="D15" s="15"/>
      <c r="E15" s="21" t="s">
        <v>4</v>
      </c>
      <c r="F15" s="21"/>
      <c r="G15" s="21"/>
      <c r="H15" s="21"/>
      <c r="I15" s="21"/>
      <c r="J15" s="21"/>
      <c r="K15" s="21"/>
      <c r="L15" s="21"/>
      <c r="M15" s="21"/>
      <c r="N15" s="21"/>
      <c r="O15" s="1"/>
    </row>
    <row r="16" spans="1:43" x14ac:dyDescent="0.25">
      <c r="A16" s="26">
        <v>1</v>
      </c>
      <c r="B16" s="27" t="s">
        <v>6</v>
      </c>
      <c r="C16" s="28" t="s">
        <v>5</v>
      </c>
      <c r="D16" s="29" t="s">
        <v>0</v>
      </c>
      <c r="E16" s="29" t="s">
        <v>83</v>
      </c>
      <c r="F16" s="42">
        <v>11020</v>
      </c>
      <c r="G16" s="42">
        <v>5510</v>
      </c>
      <c r="H16" s="30">
        <f>F16*1</f>
        <v>11020</v>
      </c>
      <c r="I16" s="30">
        <f>H16*1</f>
        <v>11020</v>
      </c>
      <c r="J16" s="30">
        <f>H16*1</f>
        <v>11020</v>
      </c>
      <c r="K16" s="30">
        <f>H16*1</f>
        <v>11020</v>
      </c>
      <c r="L16" s="30">
        <f>H16*1</f>
        <v>11020</v>
      </c>
      <c r="M16" s="30">
        <f>H16*1</f>
        <v>11020</v>
      </c>
      <c r="N16" s="30">
        <f>SUM(H16:M16)</f>
        <v>66120</v>
      </c>
      <c r="O16" s="32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x14ac:dyDescent="0.25">
      <c r="A17" s="24">
        <v>2</v>
      </c>
      <c r="B17" s="22" t="s">
        <v>61</v>
      </c>
      <c r="C17" s="14" t="s">
        <v>5</v>
      </c>
      <c r="D17" s="20" t="s">
        <v>0</v>
      </c>
      <c r="E17" s="20" t="s">
        <v>83</v>
      </c>
      <c r="F17" s="38">
        <v>11020</v>
      </c>
      <c r="G17" s="38">
        <f>F17/2</f>
        <v>5510</v>
      </c>
      <c r="H17" s="25">
        <f>F17*1</f>
        <v>11020</v>
      </c>
      <c r="I17" s="25">
        <f>H17*1</f>
        <v>11020</v>
      </c>
      <c r="J17" s="25">
        <f>H17*1</f>
        <v>11020</v>
      </c>
      <c r="K17" s="25">
        <f>H17*1</f>
        <v>11020</v>
      </c>
      <c r="L17" s="25">
        <f>H17*1</f>
        <v>11020</v>
      </c>
      <c r="M17" s="25">
        <f>H17*1</f>
        <v>11020</v>
      </c>
      <c r="N17" s="25">
        <f>SUM(H17:M17)</f>
        <v>66120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x14ac:dyDescent="0.25">
      <c r="A18" s="26">
        <v>3</v>
      </c>
      <c r="B18" s="27" t="s">
        <v>7</v>
      </c>
      <c r="C18" s="28" t="s">
        <v>5</v>
      </c>
      <c r="D18" s="29" t="s">
        <v>0</v>
      </c>
      <c r="E18" s="29" t="s">
        <v>83</v>
      </c>
      <c r="F18" s="42">
        <v>11020</v>
      </c>
      <c r="G18" s="42">
        <f>F18/2</f>
        <v>5510</v>
      </c>
      <c r="H18" s="30">
        <f t="shared" ref="H18:H80" si="0">F18*1</f>
        <v>11020</v>
      </c>
      <c r="I18" s="30">
        <f t="shared" ref="I18:I81" si="1">H18*1</f>
        <v>11020</v>
      </c>
      <c r="J18" s="30">
        <f t="shared" ref="J18:J83" si="2">H18*1</f>
        <v>11020</v>
      </c>
      <c r="K18" s="30">
        <f t="shared" ref="K18:K81" si="3">H18*1</f>
        <v>11020</v>
      </c>
      <c r="L18" s="30">
        <f t="shared" ref="L18:L81" si="4">H18*1</f>
        <v>11020</v>
      </c>
      <c r="M18" s="30">
        <f t="shared" ref="M18:M81" si="5">H18*1</f>
        <v>11020</v>
      </c>
      <c r="N18" s="30">
        <f t="shared" ref="N18:N82" si="6">SUM(H18:M18)</f>
        <v>66120</v>
      </c>
      <c r="O18" s="3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x14ac:dyDescent="0.25">
      <c r="A19" s="24">
        <v>4</v>
      </c>
      <c r="B19" s="22" t="s">
        <v>62</v>
      </c>
      <c r="C19" s="14" t="s">
        <v>5</v>
      </c>
      <c r="D19" s="20" t="s">
        <v>0</v>
      </c>
      <c r="E19" s="20" t="s">
        <v>83</v>
      </c>
      <c r="F19" s="38">
        <v>11020</v>
      </c>
      <c r="G19" s="38">
        <f>F19/2</f>
        <v>5510</v>
      </c>
      <c r="H19" s="25">
        <f t="shared" si="0"/>
        <v>11020</v>
      </c>
      <c r="I19" s="25">
        <f t="shared" si="1"/>
        <v>11020</v>
      </c>
      <c r="J19" s="25">
        <f t="shared" si="2"/>
        <v>11020</v>
      </c>
      <c r="K19" s="25">
        <f t="shared" si="3"/>
        <v>11020</v>
      </c>
      <c r="L19" s="25">
        <f t="shared" si="4"/>
        <v>11020</v>
      </c>
      <c r="M19" s="25">
        <f t="shared" si="5"/>
        <v>11020</v>
      </c>
      <c r="N19" s="25">
        <f t="shared" si="6"/>
        <v>66120</v>
      </c>
      <c r="O19" s="32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x14ac:dyDescent="0.25">
      <c r="A20" s="26">
        <v>5</v>
      </c>
      <c r="B20" s="27" t="s">
        <v>8</v>
      </c>
      <c r="C20" s="28" t="s">
        <v>5</v>
      </c>
      <c r="D20" s="29" t="s">
        <v>0</v>
      </c>
      <c r="E20" s="29" t="s">
        <v>83</v>
      </c>
      <c r="F20" s="42">
        <v>18502</v>
      </c>
      <c r="G20" s="42">
        <f t="shared" ref="G20:G36" si="7">F20/2</f>
        <v>9251</v>
      </c>
      <c r="H20" s="30">
        <f t="shared" si="0"/>
        <v>18502</v>
      </c>
      <c r="I20" s="30">
        <f t="shared" si="1"/>
        <v>18502</v>
      </c>
      <c r="J20" s="30">
        <f t="shared" si="2"/>
        <v>18502</v>
      </c>
      <c r="K20" s="30">
        <f t="shared" si="3"/>
        <v>18502</v>
      </c>
      <c r="L20" s="30">
        <f t="shared" si="4"/>
        <v>18502</v>
      </c>
      <c r="M20" s="30">
        <f t="shared" si="5"/>
        <v>18502</v>
      </c>
      <c r="N20" s="30">
        <f t="shared" si="6"/>
        <v>111012</v>
      </c>
      <c r="O20" s="32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x14ac:dyDescent="0.25">
      <c r="A21" s="24">
        <v>6</v>
      </c>
      <c r="B21" s="22" t="s">
        <v>9</v>
      </c>
      <c r="C21" s="14" t="s">
        <v>5</v>
      </c>
      <c r="D21" s="20" t="s">
        <v>0</v>
      </c>
      <c r="E21" s="20" t="s">
        <v>83</v>
      </c>
      <c r="F21" s="38">
        <v>11020</v>
      </c>
      <c r="G21" s="38">
        <v>5510</v>
      </c>
      <c r="H21" s="25">
        <f t="shared" si="0"/>
        <v>11020</v>
      </c>
      <c r="I21" s="25">
        <f t="shared" si="1"/>
        <v>11020</v>
      </c>
      <c r="J21" s="25">
        <f t="shared" si="2"/>
        <v>11020</v>
      </c>
      <c r="K21" s="25">
        <f t="shared" si="3"/>
        <v>11020</v>
      </c>
      <c r="L21" s="25">
        <f t="shared" si="4"/>
        <v>11020</v>
      </c>
      <c r="M21" s="25">
        <f t="shared" si="5"/>
        <v>11020</v>
      </c>
      <c r="N21" s="25">
        <f t="shared" si="6"/>
        <v>66120</v>
      </c>
      <c r="O21" s="3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x14ac:dyDescent="0.25">
      <c r="A22" s="26">
        <v>7</v>
      </c>
      <c r="B22" s="27" t="s">
        <v>79</v>
      </c>
      <c r="C22" s="28" t="s">
        <v>5</v>
      </c>
      <c r="D22" s="29" t="s">
        <v>0</v>
      </c>
      <c r="E22" s="29" t="s">
        <v>83</v>
      </c>
      <c r="F22" s="42">
        <v>11020</v>
      </c>
      <c r="G22" s="42">
        <f>F22/2</f>
        <v>5510</v>
      </c>
      <c r="H22" s="30">
        <f t="shared" si="0"/>
        <v>11020</v>
      </c>
      <c r="I22" s="30">
        <f t="shared" si="1"/>
        <v>11020</v>
      </c>
      <c r="J22" s="30">
        <f t="shared" si="2"/>
        <v>11020</v>
      </c>
      <c r="K22" s="30">
        <f t="shared" si="3"/>
        <v>11020</v>
      </c>
      <c r="L22" s="30">
        <f t="shared" si="4"/>
        <v>11020</v>
      </c>
      <c r="M22" s="30">
        <f t="shared" si="5"/>
        <v>11020</v>
      </c>
      <c r="N22" s="30">
        <f t="shared" si="6"/>
        <v>66120</v>
      </c>
      <c r="O22" s="3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x14ac:dyDescent="0.25">
      <c r="A23" s="24">
        <v>8</v>
      </c>
      <c r="B23" s="22" t="s">
        <v>10</v>
      </c>
      <c r="C23" s="14" t="s">
        <v>5</v>
      </c>
      <c r="D23" s="20" t="s">
        <v>0</v>
      </c>
      <c r="E23" s="20" t="s">
        <v>83</v>
      </c>
      <c r="F23" s="38">
        <v>23606</v>
      </c>
      <c r="G23" s="38">
        <f t="shared" si="7"/>
        <v>11803</v>
      </c>
      <c r="H23" s="25">
        <f t="shared" si="0"/>
        <v>23606</v>
      </c>
      <c r="I23" s="25">
        <f t="shared" si="1"/>
        <v>23606</v>
      </c>
      <c r="J23" s="25">
        <f t="shared" si="2"/>
        <v>23606</v>
      </c>
      <c r="K23" s="25">
        <f t="shared" si="3"/>
        <v>23606</v>
      </c>
      <c r="L23" s="25">
        <f t="shared" si="4"/>
        <v>23606</v>
      </c>
      <c r="M23" s="25">
        <f t="shared" si="5"/>
        <v>23606</v>
      </c>
      <c r="N23" s="25">
        <f t="shared" si="6"/>
        <v>141636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x14ac:dyDescent="0.25">
      <c r="A24" s="26">
        <v>9</v>
      </c>
      <c r="B24" s="27" t="s">
        <v>11</v>
      </c>
      <c r="C24" s="28" t="s">
        <v>5</v>
      </c>
      <c r="D24" s="29" t="s">
        <v>0</v>
      </c>
      <c r="E24" s="29" t="s">
        <v>83</v>
      </c>
      <c r="F24" s="42">
        <v>33814</v>
      </c>
      <c r="G24" s="42">
        <f t="shared" si="7"/>
        <v>16907</v>
      </c>
      <c r="H24" s="30">
        <f t="shared" si="0"/>
        <v>33814</v>
      </c>
      <c r="I24" s="30">
        <f t="shared" si="1"/>
        <v>33814</v>
      </c>
      <c r="J24" s="30">
        <f t="shared" si="2"/>
        <v>33814</v>
      </c>
      <c r="K24" s="30">
        <f t="shared" si="3"/>
        <v>33814</v>
      </c>
      <c r="L24" s="30">
        <f t="shared" si="4"/>
        <v>33814</v>
      </c>
      <c r="M24" s="30">
        <f t="shared" si="5"/>
        <v>33814</v>
      </c>
      <c r="N24" s="30">
        <f t="shared" si="6"/>
        <v>202884</v>
      </c>
      <c r="O24" s="3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x14ac:dyDescent="0.25">
      <c r="A25" s="24">
        <v>10</v>
      </c>
      <c r="B25" s="22" t="s">
        <v>14</v>
      </c>
      <c r="C25" s="14" t="s">
        <v>5</v>
      </c>
      <c r="D25" s="20" t="s">
        <v>0</v>
      </c>
      <c r="E25" s="20" t="s">
        <v>83</v>
      </c>
      <c r="F25" s="38">
        <v>18502</v>
      </c>
      <c r="G25" s="38">
        <f>F25/2</f>
        <v>9251</v>
      </c>
      <c r="H25" s="25">
        <f t="shared" si="0"/>
        <v>18502</v>
      </c>
      <c r="I25" s="25">
        <f t="shared" si="1"/>
        <v>18502</v>
      </c>
      <c r="J25" s="25">
        <f t="shared" si="2"/>
        <v>18502</v>
      </c>
      <c r="K25" s="25">
        <f t="shared" si="3"/>
        <v>18502</v>
      </c>
      <c r="L25" s="25">
        <f t="shared" si="4"/>
        <v>18502</v>
      </c>
      <c r="M25" s="25">
        <f t="shared" si="5"/>
        <v>18502</v>
      </c>
      <c r="N25" s="25">
        <f t="shared" si="6"/>
        <v>111012</v>
      </c>
      <c r="O25" s="32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x14ac:dyDescent="0.25">
      <c r="A26" s="26">
        <v>11</v>
      </c>
      <c r="B26" s="27" t="s">
        <v>13</v>
      </c>
      <c r="C26" s="28" t="s">
        <v>5</v>
      </c>
      <c r="D26" s="29" t="s">
        <v>0</v>
      </c>
      <c r="E26" s="29" t="s">
        <v>83</v>
      </c>
      <c r="F26" s="42">
        <v>11020</v>
      </c>
      <c r="G26" s="42">
        <f>F26/2</f>
        <v>5510</v>
      </c>
      <c r="H26" s="30">
        <f t="shared" si="0"/>
        <v>11020</v>
      </c>
      <c r="I26" s="30">
        <f t="shared" si="1"/>
        <v>11020</v>
      </c>
      <c r="J26" s="30">
        <f t="shared" si="2"/>
        <v>11020</v>
      </c>
      <c r="K26" s="30">
        <f t="shared" si="3"/>
        <v>11020</v>
      </c>
      <c r="L26" s="30">
        <f t="shared" si="4"/>
        <v>11020</v>
      </c>
      <c r="M26" s="30">
        <f t="shared" si="5"/>
        <v>11020</v>
      </c>
      <c r="N26" s="30">
        <f t="shared" si="6"/>
        <v>66120</v>
      </c>
      <c r="O26" s="32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x14ac:dyDescent="0.25">
      <c r="A27" s="24">
        <v>12</v>
      </c>
      <c r="B27" s="22" t="s">
        <v>12</v>
      </c>
      <c r="C27" s="14" t="s">
        <v>5</v>
      </c>
      <c r="D27" s="20" t="s">
        <v>0</v>
      </c>
      <c r="E27" s="20" t="s">
        <v>83</v>
      </c>
      <c r="F27" s="38">
        <v>33814</v>
      </c>
      <c r="G27" s="38">
        <f t="shared" si="7"/>
        <v>16907</v>
      </c>
      <c r="H27" s="25">
        <f t="shared" si="0"/>
        <v>33814</v>
      </c>
      <c r="I27" s="25">
        <f t="shared" si="1"/>
        <v>33814</v>
      </c>
      <c r="J27" s="25">
        <f t="shared" si="2"/>
        <v>33814</v>
      </c>
      <c r="K27" s="25">
        <f t="shared" si="3"/>
        <v>33814</v>
      </c>
      <c r="L27" s="25">
        <f t="shared" si="4"/>
        <v>33814</v>
      </c>
      <c r="M27" s="25">
        <f t="shared" si="5"/>
        <v>33814</v>
      </c>
      <c r="N27" s="25">
        <f t="shared" si="6"/>
        <v>202884</v>
      </c>
      <c r="O27" s="32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x14ac:dyDescent="0.25">
      <c r="A28" s="26">
        <v>13</v>
      </c>
      <c r="B28" s="31" t="s">
        <v>15</v>
      </c>
      <c r="C28" s="28" t="s">
        <v>5</v>
      </c>
      <c r="D28" s="29" t="s">
        <v>0</v>
      </c>
      <c r="E28" s="29" t="s">
        <v>83</v>
      </c>
      <c r="F28" s="42">
        <v>18502</v>
      </c>
      <c r="G28" s="42">
        <f t="shared" si="7"/>
        <v>9251</v>
      </c>
      <c r="H28" s="30">
        <f t="shared" si="0"/>
        <v>18502</v>
      </c>
      <c r="I28" s="30">
        <f t="shared" si="1"/>
        <v>18502</v>
      </c>
      <c r="J28" s="30">
        <f t="shared" si="2"/>
        <v>18502</v>
      </c>
      <c r="K28" s="30">
        <f t="shared" si="3"/>
        <v>18502</v>
      </c>
      <c r="L28" s="30">
        <f t="shared" si="4"/>
        <v>18502</v>
      </c>
      <c r="M28" s="30">
        <f t="shared" si="5"/>
        <v>18502</v>
      </c>
      <c r="N28" s="30">
        <f t="shared" si="6"/>
        <v>111012</v>
      </c>
      <c r="O28" s="32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x14ac:dyDescent="0.25">
      <c r="A29" s="24">
        <v>14</v>
      </c>
      <c r="B29" s="22" t="s">
        <v>73</v>
      </c>
      <c r="C29" s="14" t="s">
        <v>5</v>
      </c>
      <c r="D29" s="20" t="s">
        <v>0</v>
      </c>
      <c r="E29" s="20" t="s">
        <v>83</v>
      </c>
      <c r="F29" s="38">
        <v>8294</v>
      </c>
      <c r="G29" s="38">
        <f t="shared" si="7"/>
        <v>4147</v>
      </c>
      <c r="H29" s="25">
        <f t="shared" si="0"/>
        <v>8294</v>
      </c>
      <c r="I29" s="25">
        <f t="shared" si="1"/>
        <v>8294</v>
      </c>
      <c r="J29" s="25">
        <f t="shared" si="2"/>
        <v>8294</v>
      </c>
      <c r="K29" s="25">
        <f t="shared" si="3"/>
        <v>8294</v>
      </c>
      <c r="L29" s="25">
        <f t="shared" si="4"/>
        <v>8294</v>
      </c>
      <c r="M29" s="25">
        <f t="shared" si="5"/>
        <v>8294</v>
      </c>
      <c r="N29" s="25">
        <f t="shared" si="6"/>
        <v>49764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x14ac:dyDescent="0.25">
      <c r="A30" s="26">
        <v>15</v>
      </c>
      <c r="B30" s="27" t="s">
        <v>72</v>
      </c>
      <c r="C30" s="28" t="s">
        <v>5</v>
      </c>
      <c r="D30" s="29" t="s">
        <v>0</v>
      </c>
      <c r="E30" s="29" t="s">
        <v>83</v>
      </c>
      <c r="F30" s="42">
        <v>11020</v>
      </c>
      <c r="G30" s="42">
        <f t="shared" si="7"/>
        <v>5510</v>
      </c>
      <c r="H30" s="30">
        <f t="shared" si="0"/>
        <v>11020</v>
      </c>
      <c r="I30" s="30">
        <f t="shared" si="1"/>
        <v>11020</v>
      </c>
      <c r="J30" s="30">
        <f t="shared" si="2"/>
        <v>11020</v>
      </c>
      <c r="K30" s="30">
        <f t="shared" si="3"/>
        <v>11020</v>
      </c>
      <c r="L30" s="30">
        <f t="shared" si="4"/>
        <v>11020</v>
      </c>
      <c r="M30" s="30">
        <f t="shared" si="5"/>
        <v>11020</v>
      </c>
      <c r="N30" s="30">
        <f t="shared" si="6"/>
        <v>66120</v>
      </c>
      <c r="O30" s="3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x14ac:dyDescent="0.25">
      <c r="A31" s="24">
        <v>16</v>
      </c>
      <c r="B31" s="22" t="s">
        <v>16</v>
      </c>
      <c r="C31" s="14" t="s">
        <v>5</v>
      </c>
      <c r="D31" s="20" t="s">
        <v>0</v>
      </c>
      <c r="E31" s="20" t="s">
        <v>83</v>
      </c>
      <c r="F31" s="38">
        <v>18502</v>
      </c>
      <c r="G31" s="38">
        <f t="shared" si="7"/>
        <v>9251</v>
      </c>
      <c r="H31" s="25">
        <f t="shared" si="0"/>
        <v>18502</v>
      </c>
      <c r="I31" s="25">
        <f t="shared" si="1"/>
        <v>18502</v>
      </c>
      <c r="J31" s="25">
        <f t="shared" si="2"/>
        <v>18502</v>
      </c>
      <c r="K31" s="25">
        <f t="shared" si="3"/>
        <v>18502</v>
      </c>
      <c r="L31" s="25">
        <f t="shared" si="4"/>
        <v>18502</v>
      </c>
      <c r="M31" s="25">
        <f t="shared" si="5"/>
        <v>18502</v>
      </c>
      <c r="N31" s="25">
        <f t="shared" si="6"/>
        <v>111012</v>
      </c>
      <c r="O31" s="3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x14ac:dyDescent="0.25">
      <c r="A32" s="26">
        <v>17</v>
      </c>
      <c r="B32" s="27" t="s">
        <v>63</v>
      </c>
      <c r="C32" s="28" t="s">
        <v>5</v>
      </c>
      <c r="D32" s="29" t="s">
        <v>0</v>
      </c>
      <c r="E32" s="29" t="s">
        <v>83</v>
      </c>
      <c r="F32" s="42">
        <v>11020</v>
      </c>
      <c r="G32" s="42">
        <f t="shared" si="7"/>
        <v>5510</v>
      </c>
      <c r="H32" s="30">
        <f t="shared" si="0"/>
        <v>11020</v>
      </c>
      <c r="I32" s="30">
        <f t="shared" si="1"/>
        <v>11020</v>
      </c>
      <c r="J32" s="30">
        <f t="shared" si="2"/>
        <v>11020</v>
      </c>
      <c r="K32" s="30">
        <f t="shared" si="3"/>
        <v>11020</v>
      </c>
      <c r="L32" s="30">
        <f t="shared" si="4"/>
        <v>11020</v>
      </c>
      <c r="M32" s="30">
        <f t="shared" si="5"/>
        <v>11020</v>
      </c>
      <c r="N32" s="30">
        <f t="shared" si="6"/>
        <v>66120</v>
      </c>
      <c r="O32" s="32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x14ac:dyDescent="0.25">
      <c r="A33" s="24">
        <v>18</v>
      </c>
      <c r="B33" s="22" t="s">
        <v>17</v>
      </c>
      <c r="C33" s="14" t="s">
        <v>5</v>
      </c>
      <c r="D33" s="20" t="s">
        <v>0</v>
      </c>
      <c r="E33" s="20" t="s">
        <v>83</v>
      </c>
      <c r="F33" s="38">
        <v>23606</v>
      </c>
      <c r="G33" s="38">
        <f t="shared" si="7"/>
        <v>11803</v>
      </c>
      <c r="H33" s="25">
        <f t="shared" si="0"/>
        <v>23606</v>
      </c>
      <c r="I33" s="25">
        <f t="shared" si="1"/>
        <v>23606</v>
      </c>
      <c r="J33" s="25">
        <f t="shared" si="2"/>
        <v>23606</v>
      </c>
      <c r="K33" s="25">
        <f t="shared" si="3"/>
        <v>23606</v>
      </c>
      <c r="L33" s="25">
        <f t="shared" si="4"/>
        <v>23606</v>
      </c>
      <c r="M33" s="25">
        <f t="shared" si="5"/>
        <v>23606</v>
      </c>
      <c r="N33" s="25">
        <f t="shared" si="6"/>
        <v>141636</v>
      </c>
      <c r="O33" s="32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x14ac:dyDescent="0.25">
      <c r="A34" s="26">
        <v>19</v>
      </c>
      <c r="B34" s="27" t="s">
        <v>18</v>
      </c>
      <c r="C34" s="28" t="s">
        <v>5</v>
      </c>
      <c r="D34" s="29" t="s">
        <v>0</v>
      </c>
      <c r="E34" s="29" t="s">
        <v>83</v>
      </c>
      <c r="F34" s="42">
        <v>18502</v>
      </c>
      <c r="G34" s="42">
        <f t="shared" si="7"/>
        <v>9251</v>
      </c>
      <c r="H34" s="30">
        <f t="shared" si="0"/>
        <v>18502</v>
      </c>
      <c r="I34" s="30">
        <f t="shared" si="1"/>
        <v>18502</v>
      </c>
      <c r="J34" s="30">
        <f t="shared" si="2"/>
        <v>18502</v>
      </c>
      <c r="K34" s="30">
        <f t="shared" si="3"/>
        <v>18502</v>
      </c>
      <c r="L34" s="30">
        <f t="shared" si="4"/>
        <v>18502</v>
      </c>
      <c r="M34" s="30">
        <f t="shared" si="5"/>
        <v>18502</v>
      </c>
      <c r="N34" s="30">
        <f t="shared" si="6"/>
        <v>111012</v>
      </c>
      <c r="O34" s="32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x14ac:dyDescent="0.25">
      <c r="A35" s="24">
        <v>20</v>
      </c>
      <c r="B35" s="22" t="s">
        <v>64</v>
      </c>
      <c r="C35" s="14" t="s">
        <v>5</v>
      </c>
      <c r="D35" s="20" t="s">
        <v>0</v>
      </c>
      <c r="E35" s="20" t="s">
        <v>83</v>
      </c>
      <c r="F35" s="38">
        <v>11020</v>
      </c>
      <c r="G35" s="38">
        <f t="shared" si="7"/>
        <v>5510</v>
      </c>
      <c r="H35" s="25">
        <f t="shared" si="0"/>
        <v>11020</v>
      </c>
      <c r="I35" s="25">
        <f t="shared" si="1"/>
        <v>11020</v>
      </c>
      <c r="J35" s="25">
        <f t="shared" si="2"/>
        <v>11020</v>
      </c>
      <c r="K35" s="25">
        <f t="shared" si="3"/>
        <v>11020</v>
      </c>
      <c r="L35" s="25">
        <f t="shared" si="4"/>
        <v>11020</v>
      </c>
      <c r="M35" s="25">
        <f t="shared" si="5"/>
        <v>11020</v>
      </c>
      <c r="N35" s="25">
        <f t="shared" si="6"/>
        <v>66120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x14ac:dyDescent="0.25">
      <c r="A36" s="26">
        <v>21</v>
      </c>
      <c r="B36" s="27" t="s">
        <v>19</v>
      </c>
      <c r="C36" s="28" t="s">
        <v>5</v>
      </c>
      <c r="D36" s="29" t="s">
        <v>0</v>
      </c>
      <c r="E36" s="29" t="s">
        <v>91</v>
      </c>
      <c r="F36" s="42">
        <v>8294</v>
      </c>
      <c r="G36" s="42">
        <f t="shared" si="7"/>
        <v>4147</v>
      </c>
      <c r="H36" s="30">
        <f t="shared" si="0"/>
        <v>8294</v>
      </c>
      <c r="I36" s="30">
        <f t="shared" si="1"/>
        <v>8294</v>
      </c>
      <c r="J36" s="30">
        <f t="shared" si="2"/>
        <v>8294</v>
      </c>
      <c r="K36" s="30"/>
      <c r="L36" s="30"/>
      <c r="M36" s="30"/>
      <c r="N36" s="30">
        <f t="shared" si="6"/>
        <v>24882</v>
      </c>
      <c r="O36" s="3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x14ac:dyDescent="0.25">
      <c r="A37" s="24">
        <v>22</v>
      </c>
      <c r="B37" s="22" t="s">
        <v>80</v>
      </c>
      <c r="C37" s="14" t="s">
        <v>5</v>
      </c>
      <c r="D37" s="20" t="s">
        <v>0</v>
      </c>
      <c r="E37" s="20" t="s">
        <v>83</v>
      </c>
      <c r="F37" s="38">
        <v>11020</v>
      </c>
      <c r="G37" s="38">
        <v>5510</v>
      </c>
      <c r="H37" s="25">
        <f t="shared" si="0"/>
        <v>11020</v>
      </c>
      <c r="I37" s="25">
        <f t="shared" si="1"/>
        <v>11020</v>
      </c>
      <c r="J37" s="25">
        <f t="shared" si="2"/>
        <v>11020</v>
      </c>
      <c r="K37" s="25">
        <f t="shared" si="3"/>
        <v>11020</v>
      </c>
      <c r="L37" s="25">
        <f t="shared" si="4"/>
        <v>11020</v>
      </c>
      <c r="M37" s="25">
        <f t="shared" si="5"/>
        <v>11020</v>
      </c>
      <c r="N37" s="25">
        <f t="shared" si="6"/>
        <v>66120</v>
      </c>
      <c r="O37" s="32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x14ac:dyDescent="0.25">
      <c r="A38" s="26">
        <v>23</v>
      </c>
      <c r="B38" s="27" t="s">
        <v>65</v>
      </c>
      <c r="C38" s="28" t="s">
        <v>5</v>
      </c>
      <c r="D38" s="29" t="s">
        <v>0</v>
      </c>
      <c r="E38" s="29" t="s">
        <v>83</v>
      </c>
      <c r="F38" s="42">
        <v>8294</v>
      </c>
      <c r="G38" s="42">
        <f>F38/2</f>
        <v>4147</v>
      </c>
      <c r="H38" s="30">
        <f t="shared" si="0"/>
        <v>8294</v>
      </c>
      <c r="I38" s="30">
        <f t="shared" si="1"/>
        <v>8294</v>
      </c>
      <c r="J38" s="30">
        <f t="shared" si="2"/>
        <v>8294</v>
      </c>
      <c r="K38" s="30">
        <f t="shared" si="3"/>
        <v>8294</v>
      </c>
      <c r="L38" s="30">
        <f t="shared" si="4"/>
        <v>8294</v>
      </c>
      <c r="M38" s="30">
        <f t="shared" si="5"/>
        <v>8294</v>
      </c>
      <c r="N38" s="30">
        <f t="shared" si="6"/>
        <v>49764</v>
      </c>
      <c r="O38" s="32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x14ac:dyDescent="0.25">
      <c r="A39" s="24">
        <v>24</v>
      </c>
      <c r="B39" s="22" t="s">
        <v>66</v>
      </c>
      <c r="C39" s="14" t="s">
        <v>5</v>
      </c>
      <c r="D39" s="20" t="s">
        <v>0</v>
      </c>
      <c r="E39" s="20" t="s">
        <v>83</v>
      </c>
      <c r="F39" s="38">
        <v>8294</v>
      </c>
      <c r="G39" s="38">
        <f>F39/2</f>
        <v>4147</v>
      </c>
      <c r="H39" s="25">
        <f t="shared" si="0"/>
        <v>8294</v>
      </c>
      <c r="I39" s="25">
        <f t="shared" si="1"/>
        <v>8294</v>
      </c>
      <c r="J39" s="25">
        <f t="shared" si="2"/>
        <v>8294</v>
      </c>
      <c r="K39" s="25">
        <f t="shared" si="3"/>
        <v>8294</v>
      </c>
      <c r="L39" s="25">
        <f t="shared" si="4"/>
        <v>8294</v>
      </c>
      <c r="M39" s="25">
        <f t="shared" si="5"/>
        <v>8294</v>
      </c>
      <c r="N39" s="25">
        <f t="shared" si="6"/>
        <v>49764</v>
      </c>
      <c r="O39" s="32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x14ac:dyDescent="0.25">
      <c r="A40" s="26">
        <v>25</v>
      </c>
      <c r="B40" s="27" t="s">
        <v>20</v>
      </c>
      <c r="C40" s="28" t="s">
        <v>5</v>
      </c>
      <c r="D40" s="29" t="s">
        <v>0</v>
      </c>
      <c r="E40" s="29" t="s">
        <v>83</v>
      </c>
      <c r="F40" s="42">
        <v>11020</v>
      </c>
      <c r="G40" s="42">
        <v>5510</v>
      </c>
      <c r="H40" s="30">
        <f t="shared" si="0"/>
        <v>11020</v>
      </c>
      <c r="I40" s="30">
        <f t="shared" si="1"/>
        <v>11020</v>
      </c>
      <c r="J40" s="30">
        <f t="shared" si="2"/>
        <v>11020</v>
      </c>
      <c r="K40" s="30">
        <f t="shared" si="3"/>
        <v>11020</v>
      </c>
      <c r="L40" s="30">
        <f t="shared" si="4"/>
        <v>11020</v>
      </c>
      <c r="M40" s="30">
        <f t="shared" si="5"/>
        <v>11020</v>
      </c>
      <c r="N40" s="30">
        <f t="shared" si="6"/>
        <v>66120</v>
      </c>
      <c r="O40" s="32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x14ac:dyDescent="0.25">
      <c r="A41" s="24">
        <v>26</v>
      </c>
      <c r="B41" s="22" t="s">
        <v>21</v>
      </c>
      <c r="C41" s="14" t="s">
        <v>5</v>
      </c>
      <c r="D41" s="20" t="s">
        <v>0</v>
      </c>
      <c r="E41" s="20" t="s">
        <v>83</v>
      </c>
      <c r="F41" s="38">
        <v>23606</v>
      </c>
      <c r="G41" s="38">
        <f>F41/2</f>
        <v>11803</v>
      </c>
      <c r="H41" s="25">
        <f t="shared" si="0"/>
        <v>23606</v>
      </c>
      <c r="I41" s="25">
        <f t="shared" si="1"/>
        <v>23606</v>
      </c>
      <c r="J41" s="25">
        <f t="shared" si="2"/>
        <v>23606</v>
      </c>
      <c r="K41" s="25">
        <f t="shared" si="3"/>
        <v>23606</v>
      </c>
      <c r="L41" s="25">
        <f t="shared" si="4"/>
        <v>23606</v>
      </c>
      <c r="M41" s="25">
        <f t="shared" si="5"/>
        <v>23606</v>
      </c>
      <c r="N41" s="25">
        <f t="shared" si="6"/>
        <v>141636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x14ac:dyDescent="0.25">
      <c r="A42" s="26">
        <v>27</v>
      </c>
      <c r="B42" s="27" t="s">
        <v>22</v>
      </c>
      <c r="C42" s="28" t="s">
        <v>5</v>
      </c>
      <c r="D42" s="29" t="s">
        <v>0</v>
      </c>
      <c r="E42" s="29" t="s">
        <v>83</v>
      </c>
      <c r="F42" s="42">
        <v>18502</v>
      </c>
      <c r="G42" s="42">
        <f>F42/2</f>
        <v>9251</v>
      </c>
      <c r="H42" s="30">
        <f t="shared" si="0"/>
        <v>18502</v>
      </c>
      <c r="I42" s="30">
        <f t="shared" si="1"/>
        <v>18502</v>
      </c>
      <c r="J42" s="30">
        <f t="shared" si="2"/>
        <v>18502</v>
      </c>
      <c r="K42" s="30">
        <f t="shared" si="3"/>
        <v>18502</v>
      </c>
      <c r="L42" s="30">
        <f t="shared" si="4"/>
        <v>18502</v>
      </c>
      <c r="M42" s="30">
        <f t="shared" si="5"/>
        <v>18502</v>
      </c>
      <c r="N42" s="30">
        <f t="shared" si="6"/>
        <v>111012</v>
      </c>
      <c r="O42" s="32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x14ac:dyDescent="0.25">
      <c r="A43" s="24">
        <v>28</v>
      </c>
      <c r="B43" s="22" t="s">
        <v>81</v>
      </c>
      <c r="C43" s="14" t="s">
        <v>5</v>
      </c>
      <c r="D43" s="20" t="s">
        <v>0</v>
      </c>
      <c r="E43" s="20" t="s">
        <v>91</v>
      </c>
      <c r="F43" s="38">
        <v>33814</v>
      </c>
      <c r="G43" s="38">
        <f>F43/2</f>
        <v>16907</v>
      </c>
      <c r="H43" s="25">
        <f t="shared" si="0"/>
        <v>33814</v>
      </c>
      <c r="I43" s="25">
        <f t="shared" si="1"/>
        <v>33814</v>
      </c>
      <c r="J43" s="25">
        <f t="shared" si="2"/>
        <v>33814</v>
      </c>
      <c r="K43" s="25"/>
      <c r="L43" s="25"/>
      <c r="M43" s="25"/>
      <c r="N43" s="25">
        <f t="shared" si="6"/>
        <v>101442</v>
      </c>
      <c r="O43" s="32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x14ac:dyDescent="0.25">
      <c r="A44" s="26">
        <v>29</v>
      </c>
      <c r="B44" s="27" t="s">
        <v>92</v>
      </c>
      <c r="C44" s="28" t="s">
        <v>5</v>
      </c>
      <c r="D44" s="29" t="s">
        <v>0</v>
      </c>
      <c r="E44" s="29" t="s">
        <v>91</v>
      </c>
      <c r="F44" s="42">
        <v>33814</v>
      </c>
      <c r="G44" s="42">
        <f t="shared" ref="G44:G64" si="8">F44/2</f>
        <v>16907</v>
      </c>
      <c r="H44" s="30">
        <f t="shared" si="0"/>
        <v>33814</v>
      </c>
      <c r="I44" s="30">
        <f t="shared" si="1"/>
        <v>33814</v>
      </c>
      <c r="J44" s="30">
        <f t="shared" si="2"/>
        <v>33814</v>
      </c>
      <c r="K44" s="30"/>
      <c r="L44" s="30"/>
      <c r="M44" s="30"/>
      <c r="N44" s="30">
        <f t="shared" si="6"/>
        <v>101442</v>
      </c>
      <c r="O44" s="32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x14ac:dyDescent="0.25">
      <c r="A45" s="24">
        <v>30</v>
      </c>
      <c r="B45" s="22" t="s">
        <v>23</v>
      </c>
      <c r="C45" s="14" t="s">
        <v>5</v>
      </c>
      <c r="D45" s="20" t="s">
        <v>0</v>
      </c>
      <c r="E45" s="20" t="s">
        <v>83</v>
      </c>
      <c r="F45" s="38">
        <v>8294</v>
      </c>
      <c r="G45" s="38">
        <f t="shared" si="8"/>
        <v>4147</v>
      </c>
      <c r="H45" s="25">
        <f t="shared" si="0"/>
        <v>8294</v>
      </c>
      <c r="I45" s="25">
        <f t="shared" si="1"/>
        <v>8294</v>
      </c>
      <c r="J45" s="25">
        <f t="shared" si="2"/>
        <v>8294</v>
      </c>
      <c r="K45" s="25">
        <f t="shared" si="3"/>
        <v>8294</v>
      </c>
      <c r="L45" s="25">
        <f t="shared" si="4"/>
        <v>8294</v>
      </c>
      <c r="M45" s="25">
        <f t="shared" si="5"/>
        <v>8294</v>
      </c>
      <c r="N45" s="25">
        <f t="shared" si="6"/>
        <v>49764</v>
      </c>
      <c r="O45" s="32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x14ac:dyDescent="0.25">
      <c r="A46" s="26">
        <v>31</v>
      </c>
      <c r="B46" s="27" t="s">
        <v>67</v>
      </c>
      <c r="C46" s="28" t="s">
        <v>5</v>
      </c>
      <c r="D46" s="29" t="s">
        <v>0</v>
      </c>
      <c r="E46" s="29" t="s">
        <v>91</v>
      </c>
      <c r="F46" s="42">
        <v>18502</v>
      </c>
      <c r="G46" s="42">
        <f t="shared" si="8"/>
        <v>9251</v>
      </c>
      <c r="H46" s="30">
        <f t="shared" si="0"/>
        <v>18502</v>
      </c>
      <c r="I46" s="30">
        <f t="shared" si="1"/>
        <v>18502</v>
      </c>
      <c r="J46" s="30">
        <f t="shared" si="2"/>
        <v>18502</v>
      </c>
      <c r="K46" s="30"/>
      <c r="L46" s="30"/>
      <c r="M46" s="30"/>
      <c r="N46" s="30">
        <f t="shared" si="6"/>
        <v>55506</v>
      </c>
      <c r="O46" s="32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x14ac:dyDescent="0.25">
      <c r="A47" s="24">
        <v>32</v>
      </c>
      <c r="B47" s="22" t="s">
        <v>24</v>
      </c>
      <c r="C47" s="14" t="s">
        <v>5</v>
      </c>
      <c r="D47" s="20" t="s">
        <v>0</v>
      </c>
      <c r="E47" s="20" t="s">
        <v>83</v>
      </c>
      <c r="F47" s="38">
        <v>23606</v>
      </c>
      <c r="G47" s="38">
        <f t="shared" si="8"/>
        <v>11803</v>
      </c>
      <c r="H47" s="25">
        <f t="shared" si="0"/>
        <v>23606</v>
      </c>
      <c r="I47" s="25">
        <f t="shared" si="1"/>
        <v>23606</v>
      </c>
      <c r="J47" s="25">
        <f t="shared" si="2"/>
        <v>23606</v>
      </c>
      <c r="K47" s="25">
        <f t="shared" si="3"/>
        <v>23606</v>
      </c>
      <c r="L47" s="25">
        <f t="shared" si="4"/>
        <v>23606</v>
      </c>
      <c r="M47" s="25">
        <f t="shared" si="5"/>
        <v>23606</v>
      </c>
      <c r="N47" s="25">
        <f t="shared" si="6"/>
        <v>141636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x14ac:dyDescent="0.25">
      <c r="A48" s="26">
        <v>33</v>
      </c>
      <c r="B48" s="27" t="s">
        <v>68</v>
      </c>
      <c r="C48" s="28" t="s">
        <v>5</v>
      </c>
      <c r="D48" s="29" t="s">
        <v>0</v>
      </c>
      <c r="E48" s="29" t="s">
        <v>83</v>
      </c>
      <c r="F48" s="42">
        <v>11020</v>
      </c>
      <c r="G48" s="42">
        <f t="shared" si="8"/>
        <v>5510</v>
      </c>
      <c r="H48" s="30">
        <f t="shared" si="0"/>
        <v>11020</v>
      </c>
      <c r="I48" s="30">
        <f t="shared" si="1"/>
        <v>11020</v>
      </c>
      <c r="J48" s="30">
        <f t="shared" si="2"/>
        <v>11020</v>
      </c>
      <c r="K48" s="30">
        <f t="shared" si="3"/>
        <v>11020</v>
      </c>
      <c r="L48" s="30">
        <f t="shared" si="4"/>
        <v>11020</v>
      </c>
      <c r="M48" s="30">
        <f t="shared" si="5"/>
        <v>11020</v>
      </c>
      <c r="N48" s="30">
        <f t="shared" si="6"/>
        <v>66120</v>
      </c>
      <c r="O48" s="32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x14ac:dyDescent="0.25">
      <c r="A49" s="24">
        <v>34</v>
      </c>
      <c r="B49" s="37" t="s">
        <v>75</v>
      </c>
      <c r="C49" s="14" t="s">
        <v>5</v>
      </c>
      <c r="D49" s="20" t="s">
        <v>0</v>
      </c>
      <c r="E49" s="20" t="s">
        <v>83</v>
      </c>
      <c r="F49" s="38">
        <v>9570</v>
      </c>
      <c r="G49" s="38">
        <f t="shared" si="8"/>
        <v>4785</v>
      </c>
      <c r="H49" s="25">
        <f t="shared" si="0"/>
        <v>9570</v>
      </c>
      <c r="I49" s="25">
        <f t="shared" si="1"/>
        <v>9570</v>
      </c>
      <c r="J49" s="25">
        <f t="shared" si="2"/>
        <v>9570</v>
      </c>
      <c r="K49" s="25">
        <f t="shared" si="3"/>
        <v>9570</v>
      </c>
      <c r="L49" s="25">
        <f t="shared" si="4"/>
        <v>9570</v>
      </c>
      <c r="M49" s="25">
        <f t="shared" si="5"/>
        <v>9570</v>
      </c>
      <c r="N49" s="25">
        <f t="shared" si="6"/>
        <v>57420</v>
      </c>
      <c r="O49" s="32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x14ac:dyDescent="0.25">
      <c r="A50" s="26">
        <v>35</v>
      </c>
      <c r="B50" s="27" t="s">
        <v>25</v>
      </c>
      <c r="C50" s="28" t="s">
        <v>5</v>
      </c>
      <c r="D50" s="29" t="s">
        <v>0</v>
      </c>
      <c r="E50" s="29" t="s">
        <v>83</v>
      </c>
      <c r="F50" s="42">
        <v>9570</v>
      </c>
      <c r="G50" s="42">
        <f t="shared" si="8"/>
        <v>4785</v>
      </c>
      <c r="H50" s="30">
        <f t="shared" si="0"/>
        <v>9570</v>
      </c>
      <c r="I50" s="30">
        <f t="shared" si="1"/>
        <v>9570</v>
      </c>
      <c r="J50" s="30">
        <f t="shared" si="2"/>
        <v>9570</v>
      </c>
      <c r="K50" s="30">
        <f t="shared" si="3"/>
        <v>9570</v>
      </c>
      <c r="L50" s="30">
        <f t="shared" si="4"/>
        <v>9570</v>
      </c>
      <c r="M50" s="30">
        <f t="shared" si="5"/>
        <v>9570</v>
      </c>
      <c r="N50" s="30">
        <f t="shared" si="6"/>
        <v>57420</v>
      </c>
      <c r="O50" s="32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x14ac:dyDescent="0.25">
      <c r="A51" s="24">
        <v>36</v>
      </c>
      <c r="B51" s="22" t="s">
        <v>26</v>
      </c>
      <c r="C51" s="14" t="s">
        <v>5</v>
      </c>
      <c r="D51" s="20" t="s">
        <v>0</v>
      </c>
      <c r="E51" s="20" t="s">
        <v>83</v>
      </c>
      <c r="F51" s="38">
        <v>11020</v>
      </c>
      <c r="G51" s="38">
        <f t="shared" si="8"/>
        <v>5510</v>
      </c>
      <c r="H51" s="25">
        <f t="shared" si="0"/>
        <v>11020</v>
      </c>
      <c r="I51" s="25">
        <f t="shared" si="1"/>
        <v>11020</v>
      </c>
      <c r="J51" s="25">
        <f t="shared" si="2"/>
        <v>11020</v>
      </c>
      <c r="K51" s="25">
        <f t="shared" si="3"/>
        <v>11020</v>
      </c>
      <c r="L51" s="25">
        <f t="shared" si="4"/>
        <v>11020</v>
      </c>
      <c r="M51" s="25">
        <f t="shared" si="5"/>
        <v>11020</v>
      </c>
      <c r="N51" s="25">
        <f t="shared" si="6"/>
        <v>66120</v>
      </c>
      <c r="O51" s="32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x14ac:dyDescent="0.25">
      <c r="A52" s="26">
        <v>37</v>
      </c>
      <c r="B52" s="27" t="s">
        <v>27</v>
      </c>
      <c r="C52" s="28" t="s">
        <v>5</v>
      </c>
      <c r="D52" s="29" t="s">
        <v>0</v>
      </c>
      <c r="E52" s="29" t="s">
        <v>83</v>
      </c>
      <c r="F52" s="42">
        <v>33814</v>
      </c>
      <c r="G52" s="42">
        <f t="shared" si="8"/>
        <v>16907</v>
      </c>
      <c r="H52" s="30">
        <f t="shared" si="0"/>
        <v>33814</v>
      </c>
      <c r="I52" s="30">
        <f t="shared" si="1"/>
        <v>33814</v>
      </c>
      <c r="J52" s="30">
        <f t="shared" si="2"/>
        <v>33814</v>
      </c>
      <c r="K52" s="30">
        <f t="shared" si="3"/>
        <v>33814</v>
      </c>
      <c r="L52" s="30">
        <f t="shared" si="4"/>
        <v>33814</v>
      </c>
      <c r="M52" s="30">
        <f t="shared" si="5"/>
        <v>33814</v>
      </c>
      <c r="N52" s="30">
        <f t="shared" si="6"/>
        <v>202884</v>
      </c>
      <c r="O52" s="32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x14ac:dyDescent="0.25">
      <c r="A53" s="24">
        <v>38</v>
      </c>
      <c r="B53" s="22" t="s">
        <v>28</v>
      </c>
      <c r="C53" s="14" t="s">
        <v>5</v>
      </c>
      <c r="D53" s="20" t="s">
        <v>0</v>
      </c>
      <c r="E53" s="20" t="s">
        <v>83</v>
      </c>
      <c r="F53" s="38">
        <v>11020</v>
      </c>
      <c r="G53" s="38">
        <f t="shared" si="8"/>
        <v>5510</v>
      </c>
      <c r="H53" s="25">
        <f t="shared" si="0"/>
        <v>11020</v>
      </c>
      <c r="I53" s="25">
        <f t="shared" si="1"/>
        <v>11020</v>
      </c>
      <c r="J53" s="25">
        <f t="shared" si="2"/>
        <v>11020</v>
      </c>
      <c r="K53" s="25">
        <f t="shared" si="3"/>
        <v>11020</v>
      </c>
      <c r="L53" s="25">
        <f t="shared" si="4"/>
        <v>11020</v>
      </c>
      <c r="M53" s="25">
        <f t="shared" si="5"/>
        <v>11020</v>
      </c>
      <c r="N53" s="25">
        <f t="shared" si="6"/>
        <v>66120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x14ac:dyDescent="0.25">
      <c r="A54" s="24">
        <v>39</v>
      </c>
      <c r="B54" s="22" t="s">
        <v>29</v>
      </c>
      <c r="C54" s="14" t="s">
        <v>5</v>
      </c>
      <c r="D54" s="20" t="s">
        <v>0</v>
      </c>
      <c r="E54" s="20" t="s">
        <v>83</v>
      </c>
      <c r="F54" s="38">
        <v>11020</v>
      </c>
      <c r="G54" s="38">
        <f t="shared" si="8"/>
        <v>5510</v>
      </c>
      <c r="H54" s="25">
        <f t="shared" si="0"/>
        <v>11020</v>
      </c>
      <c r="I54" s="25">
        <f t="shared" si="1"/>
        <v>11020</v>
      </c>
      <c r="J54" s="25">
        <f t="shared" si="2"/>
        <v>11020</v>
      </c>
      <c r="K54" s="25">
        <f t="shared" si="3"/>
        <v>11020</v>
      </c>
      <c r="L54" s="25">
        <f t="shared" si="4"/>
        <v>11020</v>
      </c>
      <c r="M54" s="25">
        <f t="shared" si="5"/>
        <v>11020</v>
      </c>
      <c r="N54" s="25">
        <f t="shared" si="6"/>
        <v>66120</v>
      </c>
      <c r="O54" s="32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x14ac:dyDescent="0.25">
      <c r="A55" s="26">
        <v>40</v>
      </c>
      <c r="B55" s="27" t="s">
        <v>30</v>
      </c>
      <c r="C55" s="28" t="s">
        <v>5</v>
      </c>
      <c r="D55" s="29" t="s">
        <v>0</v>
      </c>
      <c r="E55" s="29" t="s">
        <v>83</v>
      </c>
      <c r="F55" s="42">
        <v>9570</v>
      </c>
      <c r="G55" s="42">
        <f t="shared" si="8"/>
        <v>4785</v>
      </c>
      <c r="H55" s="30">
        <f t="shared" si="0"/>
        <v>9570</v>
      </c>
      <c r="I55" s="30">
        <f t="shared" si="1"/>
        <v>9570</v>
      </c>
      <c r="J55" s="30">
        <f t="shared" si="2"/>
        <v>9570</v>
      </c>
      <c r="K55" s="30">
        <f t="shared" si="3"/>
        <v>9570</v>
      </c>
      <c r="L55" s="30">
        <f t="shared" si="4"/>
        <v>9570</v>
      </c>
      <c r="M55" s="30">
        <f t="shared" si="5"/>
        <v>9570</v>
      </c>
      <c r="N55" s="30">
        <f t="shared" si="6"/>
        <v>57420</v>
      </c>
      <c r="O55" s="32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x14ac:dyDescent="0.25">
      <c r="A56" s="24">
        <v>41</v>
      </c>
      <c r="B56" s="37" t="s">
        <v>74</v>
      </c>
      <c r="C56" s="14" t="s">
        <v>5</v>
      </c>
      <c r="D56" s="20" t="s">
        <v>0</v>
      </c>
      <c r="E56" s="20" t="s">
        <v>83</v>
      </c>
      <c r="F56" s="38">
        <v>8294</v>
      </c>
      <c r="G56" s="40">
        <f t="shared" si="8"/>
        <v>4147</v>
      </c>
      <c r="H56" s="25">
        <f t="shared" si="0"/>
        <v>8294</v>
      </c>
      <c r="I56" s="25">
        <f t="shared" si="1"/>
        <v>8294</v>
      </c>
      <c r="J56" s="25">
        <f t="shared" si="2"/>
        <v>8294</v>
      </c>
      <c r="K56" s="25">
        <f t="shared" si="3"/>
        <v>8294</v>
      </c>
      <c r="L56" s="25">
        <f t="shared" si="4"/>
        <v>8294</v>
      </c>
      <c r="M56" s="25">
        <f t="shared" si="5"/>
        <v>8294</v>
      </c>
      <c r="N56" s="25">
        <f t="shared" si="6"/>
        <v>49764</v>
      </c>
      <c r="O56" s="32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x14ac:dyDescent="0.25">
      <c r="A57" s="26">
        <v>42</v>
      </c>
      <c r="B57" s="27" t="s">
        <v>31</v>
      </c>
      <c r="C57" s="28" t="s">
        <v>5</v>
      </c>
      <c r="D57" s="29" t="s">
        <v>0</v>
      </c>
      <c r="E57" s="29" t="s">
        <v>83</v>
      </c>
      <c r="F57" s="42">
        <v>9570</v>
      </c>
      <c r="G57" s="42">
        <f t="shared" si="8"/>
        <v>4785</v>
      </c>
      <c r="H57" s="30">
        <f t="shared" si="0"/>
        <v>9570</v>
      </c>
      <c r="I57" s="30">
        <f t="shared" si="1"/>
        <v>9570</v>
      </c>
      <c r="J57" s="30">
        <f t="shared" si="2"/>
        <v>9570</v>
      </c>
      <c r="K57" s="30">
        <f t="shared" si="3"/>
        <v>9570</v>
      </c>
      <c r="L57" s="30">
        <f t="shared" si="4"/>
        <v>9570</v>
      </c>
      <c r="M57" s="30">
        <f t="shared" si="5"/>
        <v>9570</v>
      </c>
      <c r="N57" s="30">
        <f t="shared" si="6"/>
        <v>57420</v>
      </c>
      <c r="O57" s="32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x14ac:dyDescent="0.25">
      <c r="A58" s="24">
        <v>43</v>
      </c>
      <c r="B58" s="22" t="s">
        <v>78</v>
      </c>
      <c r="C58" s="14" t="s">
        <v>5</v>
      </c>
      <c r="D58" s="20" t="s">
        <v>0</v>
      </c>
      <c r="E58" s="20" t="s">
        <v>83</v>
      </c>
      <c r="F58" s="38">
        <v>8294</v>
      </c>
      <c r="G58" s="38">
        <f>F58/2</f>
        <v>4147</v>
      </c>
      <c r="H58" s="25">
        <f t="shared" si="0"/>
        <v>8294</v>
      </c>
      <c r="I58" s="25">
        <f t="shared" si="1"/>
        <v>8294</v>
      </c>
      <c r="J58" s="25">
        <f t="shared" si="2"/>
        <v>8294</v>
      </c>
      <c r="K58" s="25">
        <f t="shared" si="3"/>
        <v>8294</v>
      </c>
      <c r="L58" s="25">
        <f t="shared" si="4"/>
        <v>8294</v>
      </c>
      <c r="M58" s="25">
        <f t="shared" si="5"/>
        <v>8294</v>
      </c>
      <c r="N58" s="25">
        <f t="shared" si="6"/>
        <v>49764</v>
      </c>
      <c r="O58" s="32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x14ac:dyDescent="0.25">
      <c r="A59" s="26">
        <v>44</v>
      </c>
      <c r="B59" s="27" t="s">
        <v>32</v>
      </c>
      <c r="C59" s="28" t="s">
        <v>5</v>
      </c>
      <c r="D59" s="29" t="s">
        <v>0</v>
      </c>
      <c r="E59" s="29" t="s">
        <v>83</v>
      </c>
      <c r="F59" s="42">
        <v>18502</v>
      </c>
      <c r="G59" s="42">
        <f t="shared" si="8"/>
        <v>9251</v>
      </c>
      <c r="H59" s="30">
        <f t="shared" si="0"/>
        <v>18502</v>
      </c>
      <c r="I59" s="30">
        <f t="shared" si="1"/>
        <v>18502</v>
      </c>
      <c r="J59" s="30">
        <f t="shared" si="2"/>
        <v>18502</v>
      </c>
      <c r="K59" s="30">
        <f t="shared" si="3"/>
        <v>18502</v>
      </c>
      <c r="L59" s="30">
        <f t="shared" si="4"/>
        <v>18502</v>
      </c>
      <c r="M59" s="30">
        <f t="shared" si="5"/>
        <v>18502</v>
      </c>
      <c r="N59" s="30">
        <f t="shared" si="6"/>
        <v>111012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x14ac:dyDescent="0.25">
      <c r="A60" s="24">
        <v>45</v>
      </c>
      <c r="B60" s="22" t="s">
        <v>34</v>
      </c>
      <c r="C60" s="14" t="s">
        <v>5</v>
      </c>
      <c r="D60" s="20" t="s">
        <v>0</v>
      </c>
      <c r="E60" s="20" t="s">
        <v>83</v>
      </c>
      <c r="F60" s="38">
        <v>8294</v>
      </c>
      <c r="G60" s="38">
        <f t="shared" si="8"/>
        <v>4147</v>
      </c>
      <c r="H60" s="25">
        <f t="shared" si="0"/>
        <v>8294</v>
      </c>
      <c r="I60" s="25">
        <f t="shared" si="1"/>
        <v>8294</v>
      </c>
      <c r="J60" s="25">
        <f t="shared" si="2"/>
        <v>8294</v>
      </c>
      <c r="K60" s="25">
        <f t="shared" si="3"/>
        <v>8294</v>
      </c>
      <c r="L60" s="25">
        <f t="shared" si="4"/>
        <v>8294</v>
      </c>
      <c r="M60" s="25">
        <f t="shared" si="5"/>
        <v>8294</v>
      </c>
      <c r="N60" s="25">
        <f t="shared" si="6"/>
        <v>49764</v>
      </c>
      <c r="O60" s="32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x14ac:dyDescent="0.25">
      <c r="A61" s="26">
        <v>46</v>
      </c>
      <c r="B61" s="27" t="s">
        <v>82</v>
      </c>
      <c r="C61" s="28" t="s">
        <v>5</v>
      </c>
      <c r="D61" s="29" t="s">
        <v>0</v>
      </c>
      <c r="E61" s="29" t="s">
        <v>83</v>
      </c>
      <c r="F61" s="42">
        <v>8294</v>
      </c>
      <c r="G61" s="42">
        <f t="shared" si="8"/>
        <v>4147</v>
      </c>
      <c r="H61" s="30">
        <f t="shared" si="0"/>
        <v>8294</v>
      </c>
      <c r="I61" s="30">
        <f t="shared" si="1"/>
        <v>8294</v>
      </c>
      <c r="J61" s="30">
        <f t="shared" si="2"/>
        <v>8294</v>
      </c>
      <c r="K61" s="30">
        <f t="shared" si="3"/>
        <v>8294</v>
      </c>
      <c r="L61" s="30">
        <f t="shared" si="4"/>
        <v>8294</v>
      </c>
      <c r="M61" s="30">
        <f t="shared" si="5"/>
        <v>8294</v>
      </c>
      <c r="N61" s="30">
        <f t="shared" si="6"/>
        <v>49764</v>
      </c>
      <c r="O61" s="32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x14ac:dyDescent="0.25">
      <c r="A62" s="24">
        <v>47</v>
      </c>
      <c r="B62" s="22" t="s">
        <v>35</v>
      </c>
      <c r="C62" s="14" t="s">
        <v>5</v>
      </c>
      <c r="D62" s="20" t="s">
        <v>0</v>
      </c>
      <c r="E62" s="20" t="s">
        <v>83</v>
      </c>
      <c r="F62" s="38">
        <v>11020</v>
      </c>
      <c r="G62" s="38">
        <f t="shared" si="8"/>
        <v>5510</v>
      </c>
      <c r="H62" s="25">
        <f t="shared" si="0"/>
        <v>11020</v>
      </c>
      <c r="I62" s="25">
        <f t="shared" si="1"/>
        <v>11020</v>
      </c>
      <c r="J62" s="25">
        <f t="shared" si="2"/>
        <v>11020</v>
      </c>
      <c r="K62" s="25">
        <f t="shared" si="3"/>
        <v>11020</v>
      </c>
      <c r="L62" s="25">
        <f t="shared" si="4"/>
        <v>11020</v>
      </c>
      <c r="M62" s="25">
        <f t="shared" si="5"/>
        <v>11020</v>
      </c>
      <c r="N62" s="25">
        <f t="shared" si="6"/>
        <v>66120</v>
      </c>
      <c r="O62" s="32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x14ac:dyDescent="0.25">
      <c r="A63" s="26">
        <v>48</v>
      </c>
      <c r="B63" s="27" t="s">
        <v>33</v>
      </c>
      <c r="C63" s="28" t="s">
        <v>5</v>
      </c>
      <c r="D63" s="29" t="s">
        <v>0</v>
      </c>
      <c r="E63" s="29" t="s">
        <v>83</v>
      </c>
      <c r="F63" s="42">
        <v>18502</v>
      </c>
      <c r="G63" s="42">
        <f t="shared" si="8"/>
        <v>9251</v>
      </c>
      <c r="H63" s="30">
        <f t="shared" si="0"/>
        <v>18502</v>
      </c>
      <c r="I63" s="30">
        <f t="shared" si="1"/>
        <v>18502</v>
      </c>
      <c r="J63" s="30">
        <f t="shared" si="2"/>
        <v>18502</v>
      </c>
      <c r="K63" s="30">
        <f t="shared" si="3"/>
        <v>18502</v>
      </c>
      <c r="L63" s="30">
        <f t="shared" si="4"/>
        <v>18502</v>
      </c>
      <c r="M63" s="30">
        <f t="shared" si="5"/>
        <v>18502</v>
      </c>
      <c r="N63" s="30">
        <f t="shared" si="6"/>
        <v>111012</v>
      </c>
      <c r="O63" s="32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x14ac:dyDescent="0.25">
      <c r="A64" s="24">
        <v>49</v>
      </c>
      <c r="B64" s="22" t="s">
        <v>36</v>
      </c>
      <c r="C64" s="14" t="s">
        <v>5</v>
      </c>
      <c r="D64" s="20" t="s">
        <v>0</v>
      </c>
      <c r="E64" s="20" t="s">
        <v>83</v>
      </c>
      <c r="F64" s="38">
        <v>18502</v>
      </c>
      <c r="G64" s="38">
        <f t="shared" si="8"/>
        <v>9251</v>
      </c>
      <c r="H64" s="25">
        <f t="shared" si="0"/>
        <v>18502</v>
      </c>
      <c r="I64" s="25">
        <f t="shared" si="1"/>
        <v>18502</v>
      </c>
      <c r="J64" s="25">
        <f t="shared" si="2"/>
        <v>18502</v>
      </c>
      <c r="K64" s="25">
        <f t="shared" si="3"/>
        <v>18502</v>
      </c>
      <c r="L64" s="25">
        <f t="shared" si="4"/>
        <v>18502</v>
      </c>
      <c r="M64" s="25">
        <f t="shared" si="5"/>
        <v>18502</v>
      </c>
      <c r="N64" s="25">
        <f t="shared" si="6"/>
        <v>111012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x14ac:dyDescent="0.25">
      <c r="A65" s="26">
        <v>50</v>
      </c>
      <c r="B65" s="27" t="s">
        <v>37</v>
      </c>
      <c r="C65" s="28" t="s">
        <v>5</v>
      </c>
      <c r="D65" s="29" t="s">
        <v>0</v>
      </c>
      <c r="E65" s="29" t="s">
        <v>83</v>
      </c>
      <c r="F65" s="42">
        <v>11020</v>
      </c>
      <c r="G65" s="42">
        <v>5510</v>
      </c>
      <c r="H65" s="30">
        <f t="shared" si="0"/>
        <v>11020</v>
      </c>
      <c r="I65" s="30">
        <f t="shared" si="1"/>
        <v>11020</v>
      </c>
      <c r="J65" s="30">
        <f t="shared" si="2"/>
        <v>11020</v>
      </c>
      <c r="K65" s="30">
        <f t="shared" si="3"/>
        <v>11020</v>
      </c>
      <c r="L65" s="30">
        <f t="shared" si="4"/>
        <v>11020</v>
      </c>
      <c r="M65" s="30">
        <f t="shared" si="5"/>
        <v>11020</v>
      </c>
      <c r="N65" s="30">
        <f t="shared" si="6"/>
        <v>66120</v>
      </c>
      <c r="O65" s="32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x14ac:dyDescent="0.25">
      <c r="A66" s="24">
        <v>51</v>
      </c>
      <c r="B66" s="22" t="s">
        <v>38</v>
      </c>
      <c r="C66" s="14" t="s">
        <v>5</v>
      </c>
      <c r="D66" s="20" t="s">
        <v>0</v>
      </c>
      <c r="E66" s="20" t="s">
        <v>83</v>
      </c>
      <c r="F66" s="38">
        <v>11020</v>
      </c>
      <c r="G66" s="38">
        <f t="shared" ref="G66:G73" si="9">F66/2</f>
        <v>5510</v>
      </c>
      <c r="H66" s="25">
        <f t="shared" si="0"/>
        <v>11020</v>
      </c>
      <c r="I66" s="25">
        <f t="shared" si="1"/>
        <v>11020</v>
      </c>
      <c r="J66" s="25">
        <f t="shared" si="2"/>
        <v>11020</v>
      </c>
      <c r="K66" s="25">
        <f t="shared" si="3"/>
        <v>11020</v>
      </c>
      <c r="L66" s="25">
        <f t="shared" si="4"/>
        <v>11020</v>
      </c>
      <c r="M66" s="25">
        <f t="shared" si="5"/>
        <v>11020</v>
      </c>
      <c r="N66" s="25">
        <f t="shared" si="6"/>
        <v>66120</v>
      </c>
      <c r="O66" s="32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x14ac:dyDescent="0.25">
      <c r="A67" s="26">
        <v>52</v>
      </c>
      <c r="B67" s="27" t="s">
        <v>40</v>
      </c>
      <c r="C67" s="28" t="s">
        <v>5</v>
      </c>
      <c r="D67" s="29" t="s">
        <v>0</v>
      </c>
      <c r="E67" s="29" t="s">
        <v>91</v>
      </c>
      <c r="F67" s="42">
        <v>8294</v>
      </c>
      <c r="G67" s="42">
        <f t="shared" si="9"/>
        <v>4147</v>
      </c>
      <c r="H67" s="30">
        <f>F67*1</f>
        <v>8294</v>
      </c>
      <c r="I67" s="30">
        <f t="shared" si="1"/>
        <v>8294</v>
      </c>
      <c r="J67" s="30">
        <f t="shared" si="2"/>
        <v>8294</v>
      </c>
      <c r="K67" s="30"/>
      <c r="L67" s="30"/>
      <c r="M67" s="30"/>
      <c r="N67" s="30">
        <f t="shared" si="6"/>
        <v>24882</v>
      </c>
      <c r="O67" s="32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x14ac:dyDescent="0.25">
      <c r="A68" s="24">
        <v>53</v>
      </c>
      <c r="B68" s="22" t="s">
        <v>39</v>
      </c>
      <c r="C68" s="14" t="s">
        <v>5</v>
      </c>
      <c r="D68" s="20" t="s">
        <v>0</v>
      </c>
      <c r="E68" s="20" t="s">
        <v>83</v>
      </c>
      <c r="F68" s="38">
        <v>18502</v>
      </c>
      <c r="G68" s="38">
        <f t="shared" si="9"/>
        <v>9251</v>
      </c>
      <c r="H68" s="25">
        <f t="shared" si="0"/>
        <v>18502</v>
      </c>
      <c r="I68" s="25">
        <f t="shared" si="1"/>
        <v>18502</v>
      </c>
      <c r="J68" s="25">
        <f t="shared" si="2"/>
        <v>18502</v>
      </c>
      <c r="K68" s="25">
        <f t="shared" si="3"/>
        <v>18502</v>
      </c>
      <c r="L68" s="25">
        <f t="shared" si="4"/>
        <v>18502</v>
      </c>
      <c r="M68" s="25">
        <f t="shared" si="5"/>
        <v>18502</v>
      </c>
      <c r="N68" s="25">
        <f t="shared" si="6"/>
        <v>111012</v>
      </c>
      <c r="O68" s="32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x14ac:dyDescent="0.25">
      <c r="A69" s="26">
        <v>54</v>
      </c>
      <c r="B69" s="27" t="s">
        <v>41</v>
      </c>
      <c r="C69" s="28" t="s">
        <v>5</v>
      </c>
      <c r="D69" s="29" t="s">
        <v>0</v>
      </c>
      <c r="E69" s="29" t="s">
        <v>83</v>
      </c>
      <c r="F69" s="42">
        <v>18502</v>
      </c>
      <c r="G69" s="42">
        <f t="shared" si="9"/>
        <v>9251</v>
      </c>
      <c r="H69" s="30">
        <f t="shared" si="0"/>
        <v>18502</v>
      </c>
      <c r="I69" s="30">
        <f t="shared" si="1"/>
        <v>18502</v>
      </c>
      <c r="J69" s="30">
        <f t="shared" si="2"/>
        <v>18502</v>
      </c>
      <c r="K69" s="30">
        <f t="shared" si="3"/>
        <v>18502</v>
      </c>
      <c r="L69" s="30">
        <f t="shared" si="4"/>
        <v>18502</v>
      </c>
      <c r="M69" s="30">
        <f t="shared" si="5"/>
        <v>18502</v>
      </c>
      <c r="N69" s="30">
        <f t="shared" si="6"/>
        <v>111012</v>
      </c>
      <c r="O69" s="32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x14ac:dyDescent="0.25">
      <c r="A70" s="24">
        <v>55</v>
      </c>
      <c r="B70" s="22" t="s">
        <v>42</v>
      </c>
      <c r="C70" s="14" t="s">
        <v>5</v>
      </c>
      <c r="D70" s="20" t="s">
        <v>0</v>
      </c>
      <c r="E70" s="20" t="s">
        <v>83</v>
      </c>
      <c r="F70" s="38">
        <v>8294</v>
      </c>
      <c r="G70" s="38">
        <f t="shared" si="9"/>
        <v>4147</v>
      </c>
      <c r="H70" s="25">
        <f t="shared" si="0"/>
        <v>8294</v>
      </c>
      <c r="I70" s="25">
        <f t="shared" si="1"/>
        <v>8294</v>
      </c>
      <c r="J70" s="25">
        <f t="shared" si="2"/>
        <v>8294</v>
      </c>
      <c r="K70" s="25">
        <f t="shared" si="3"/>
        <v>8294</v>
      </c>
      <c r="L70" s="25">
        <f t="shared" si="4"/>
        <v>8294</v>
      </c>
      <c r="M70" s="25">
        <f t="shared" si="5"/>
        <v>8294</v>
      </c>
      <c r="N70" s="25">
        <f t="shared" si="6"/>
        <v>49764</v>
      </c>
      <c r="O70" s="32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x14ac:dyDescent="0.25">
      <c r="A71" s="26">
        <v>56</v>
      </c>
      <c r="B71" s="27" t="s">
        <v>43</v>
      </c>
      <c r="C71" s="28" t="s">
        <v>5</v>
      </c>
      <c r="D71" s="29" t="s">
        <v>0</v>
      </c>
      <c r="E71" s="29" t="s">
        <v>83</v>
      </c>
      <c r="F71" s="42">
        <v>18502</v>
      </c>
      <c r="G71" s="42">
        <f t="shared" si="9"/>
        <v>9251</v>
      </c>
      <c r="H71" s="30">
        <f t="shared" si="0"/>
        <v>18502</v>
      </c>
      <c r="I71" s="30">
        <f t="shared" si="1"/>
        <v>18502</v>
      </c>
      <c r="J71" s="30">
        <f t="shared" si="2"/>
        <v>18502</v>
      </c>
      <c r="K71" s="30">
        <f t="shared" si="3"/>
        <v>18502</v>
      </c>
      <c r="L71" s="30">
        <f t="shared" si="4"/>
        <v>18502</v>
      </c>
      <c r="M71" s="30">
        <f t="shared" si="5"/>
        <v>18502</v>
      </c>
      <c r="N71" s="30">
        <f t="shared" si="6"/>
        <v>111012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x14ac:dyDescent="0.25">
      <c r="A72" s="24">
        <v>57</v>
      </c>
      <c r="B72" s="22" t="s">
        <v>44</v>
      </c>
      <c r="C72" s="14" t="s">
        <v>5</v>
      </c>
      <c r="D72" s="20" t="s">
        <v>0</v>
      </c>
      <c r="E72" s="20" t="s">
        <v>83</v>
      </c>
      <c r="F72" s="38">
        <v>21054</v>
      </c>
      <c r="G72" s="38">
        <f t="shared" si="9"/>
        <v>10527</v>
      </c>
      <c r="H72" s="25">
        <f t="shared" si="0"/>
        <v>21054</v>
      </c>
      <c r="I72" s="25">
        <f t="shared" si="1"/>
        <v>21054</v>
      </c>
      <c r="J72" s="25">
        <f t="shared" si="2"/>
        <v>21054</v>
      </c>
      <c r="K72" s="25">
        <f t="shared" si="3"/>
        <v>21054</v>
      </c>
      <c r="L72" s="25">
        <f t="shared" si="4"/>
        <v>21054</v>
      </c>
      <c r="M72" s="25">
        <f t="shared" si="5"/>
        <v>21054</v>
      </c>
      <c r="N72" s="25">
        <f t="shared" si="6"/>
        <v>126324</v>
      </c>
      <c r="O72" s="32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x14ac:dyDescent="0.25">
      <c r="A73" s="26">
        <v>58</v>
      </c>
      <c r="B73" s="27" t="s">
        <v>45</v>
      </c>
      <c r="C73" s="28" t="s">
        <v>5</v>
      </c>
      <c r="D73" s="29" t="s">
        <v>0</v>
      </c>
      <c r="E73" s="29" t="s">
        <v>83</v>
      </c>
      <c r="F73" s="42">
        <v>18502</v>
      </c>
      <c r="G73" s="42">
        <f t="shared" si="9"/>
        <v>9251</v>
      </c>
      <c r="H73" s="30">
        <f t="shared" si="0"/>
        <v>18502</v>
      </c>
      <c r="I73" s="30">
        <f t="shared" si="1"/>
        <v>18502</v>
      </c>
      <c r="J73" s="30">
        <f t="shared" si="2"/>
        <v>18502</v>
      </c>
      <c r="K73" s="30">
        <f t="shared" si="3"/>
        <v>18502</v>
      </c>
      <c r="L73" s="30">
        <f t="shared" si="4"/>
        <v>18502</v>
      </c>
      <c r="M73" s="30">
        <f t="shared" si="5"/>
        <v>18502</v>
      </c>
      <c r="N73" s="30">
        <f t="shared" si="6"/>
        <v>111012</v>
      </c>
      <c r="O73" s="32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x14ac:dyDescent="0.25">
      <c r="A74" s="24">
        <v>59</v>
      </c>
      <c r="B74" s="22" t="s">
        <v>46</v>
      </c>
      <c r="C74" s="14" t="s">
        <v>5</v>
      </c>
      <c r="D74" s="20" t="s">
        <v>0</v>
      </c>
      <c r="E74" s="20" t="s">
        <v>83</v>
      </c>
      <c r="F74" s="38">
        <v>11020</v>
      </c>
      <c r="G74" s="38">
        <v>5510</v>
      </c>
      <c r="H74" s="25">
        <f t="shared" si="0"/>
        <v>11020</v>
      </c>
      <c r="I74" s="25">
        <f t="shared" si="1"/>
        <v>11020</v>
      </c>
      <c r="J74" s="25">
        <f t="shared" si="2"/>
        <v>11020</v>
      </c>
      <c r="K74" s="25">
        <f t="shared" si="3"/>
        <v>11020</v>
      </c>
      <c r="L74" s="25">
        <f t="shared" si="4"/>
        <v>11020</v>
      </c>
      <c r="M74" s="25">
        <f t="shared" si="5"/>
        <v>11020</v>
      </c>
      <c r="N74" s="25">
        <f t="shared" si="6"/>
        <v>66120</v>
      </c>
      <c r="O74" s="32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x14ac:dyDescent="0.25">
      <c r="A75" s="26">
        <v>60</v>
      </c>
      <c r="B75" s="27" t="s">
        <v>69</v>
      </c>
      <c r="C75" s="28" t="s">
        <v>5</v>
      </c>
      <c r="D75" s="29" t="s">
        <v>0</v>
      </c>
      <c r="E75" s="29" t="s">
        <v>83</v>
      </c>
      <c r="F75" s="42">
        <v>8294</v>
      </c>
      <c r="G75" s="42">
        <f t="shared" ref="G75:G82" si="10">F75/2</f>
        <v>4147</v>
      </c>
      <c r="H75" s="30">
        <f t="shared" si="0"/>
        <v>8294</v>
      </c>
      <c r="I75" s="30">
        <f t="shared" si="1"/>
        <v>8294</v>
      </c>
      <c r="J75" s="30">
        <f t="shared" si="2"/>
        <v>8294</v>
      </c>
      <c r="K75" s="30">
        <f t="shared" si="3"/>
        <v>8294</v>
      </c>
      <c r="L75" s="30">
        <f t="shared" si="4"/>
        <v>8294</v>
      </c>
      <c r="M75" s="30">
        <f t="shared" si="5"/>
        <v>8294</v>
      </c>
      <c r="N75" s="30">
        <f t="shared" si="6"/>
        <v>49764</v>
      </c>
      <c r="O75" s="32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x14ac:dyDescent="0.25">
      <c r="A76" s="24">
        <v>61</v>
      </c>
      <c r="B76" s="37" t="s">
        <v>77</v>
      </c>
      <c r="C76" s="14" t="s">
        <v>5</v>
      </c>
      <c r="D76" s="20" t="s">
        <v>0</v>
      </c>
      <c r="E76" s="20" t="s">
        <v>83</v>
      </c>
      <c r="F76" s="38">
        <v>18502</v>
      </c>
      <c r="G76" s="40">
        <f t="shared" si="10"/>
        <v>9251</v>
      </c>
      <c r="H76" s="25">
        <f t="shared" si="0"/>
        <v>18502</v>
      </c>
      <c r="I76" s="25">
        <f t="shared" si="1"/>
        <v>18502</v>
      </c>
      <c r="J76" s="25">
        <f t="shared" si="2"/>
        <v>18502</v>
      </c>
      <c r="K76" s="25">
        <f t="shared" si="3"/>
        <v>18502</v>
      </c>
      <c r="L76" s="25">
        <f t="shared" si="4"/>
        <v>18502</v>
      </c>
      <c r="M76" s="25">
        <f t="shared" si="5"/>
        <v>18502</v>
      </c>
      <c r="N76" s="25">
        <f t="shared" si="6"/>
        <v>111012</v>
      </c>
      <c r="O76" s="32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x14ac:dyDescent="0.25">
      <c r="A77" s="26">
        <v>62</v>
      </c>
      <c r="B77" s="27" t="s">
        <v>47</v>
      </c>
      <c r="C77" s="28" t="s">
        <v>5</v>
      </c>
      <c r="D77" s="29" t="s">
        <v>0</v>
      </c>
      <c r="E77" s="29" t="s">
        <v>83</v>
      </c>
      <c r="F77" s="42">
        <v>8294</v>
      </c>
      <c r="G77" s="42">
        <f t="shared" si="10"/>
        <v>4147</v>
      </c>
      <c r="H77" s="30">
        <f t="shared" si="0"/>
        <v>8294</v>
      </c>
      <c r="I77" s="30">
        <f t="shared" si="1"/>
        <v>8294</v>
      </c>
      <c r="J77" s="30">
        <f t="shared" si="2"/>
        <v>8294</v>
      </c>
      <c r="K77" s="30">
        <f t="shared" si="3"/>
        <v>8294</v>
      </c>
      <c r="L77" s="30">
        <f t="shared" si="4"/>
        <v>8294</v>
      </c>
      <c r="M77" s="30">
        <f t="shared" si="5"/>
        <v>8294</v>
      </c>
      <c r="N77" s="30">
        <f t="shared" si="6"/>
        <v>49764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x14ac:dyDescent="0.25">
      <c r="A78" s="24">
        <v>63</v>
      </c>
      <c r="B78" s="22" t="s">
        <v>70</v>
      </c>
      <c r="C78" s="14" t="s">
        <v>5</v>
      </c>
      <c r="D78" s="20" t="s">
        <v>0</v>
      </c>
      <c r="E78" s="20" t="s">
        <v>83</v>
      </c>
      <c r="F78" s="38">
        <v>33814</v>
      </c>
      <c r="G78" s="38">
        <f t="shared" si="10"/>
        <v>16907</v>
      </c>
      <c r="H78" s="25">
        <f t="shared" si="0"/>
        <v>33814</v>
      </c>
      <c r="I78" s="25">
        <f t="shared" si="1"/>
        <v>33814</v>
      </c>
      <c r="J78" s="25">
        <f t="shared" si="2"/>
        <v>33814</v>
      </c>
      <c r="K78" s="25">
        <f t="shared" si="3"/>
        <v>33814</v>
      </c>
      <c r="L78" s="25">
        <f t="shared" si="4"/>
        <v>33814</v>
      </c>
      <c r="M78" s="25">
        <f t="shared" si="5"/>
        <v>33814</v>
      </c>
      <c r="N78" s="25">
        <f t="shared" si="6"/>
        <v>202884</v>
      </c>
      <c r="O78" s="32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x14ac:dyDescent="0.25">
      <c r="A79" s="26">
        <v>64</v>
      </c>
      <c r="B79" s="27" t="s">
        <v>48</v>
      </c>
      <c r="C79" s="28" t="s">
        <v>5</v>
      </c>
      <c r="D79" s="29" t="s">
        <v>0</v>
      </c>
      <c r="E79" s="29" t="s">
        <v>83</v>
      </c>
      <c r="F79" s="42">
        <v>8294</v>
      </c>
      <c r="G79" s="42">
        <f t="shared" si="10"/>
        <v>4147</v>
      </c>
      <c r="H79" s="30">
        <f t="shared" si="0"/>
        <v>8294</v>
      </c>
      <c r="I79" s="30">
        <f t="shared" si="1"/>
        <v>8294</v>
      </c>
      <c r="J79" s="30">
        <f t="shared" si="2"/>
        <v>8294</v>
      </c>
      <c r="K79" s="30">
        <f t="shared" si="3"/>
        <v>8294</v>
      </c>
      <c r="L79" s="30">
        <f t="shared" si="4"/>
        <v>8294</v>
      </c>
      <c r="M79" s="30">
        <f t="shared" si="5"/>
        <v>8294</v>
      </c>
      <c r="N79" s="30">
        <f t="shared" si="6"/>
        <v>49764</v>
      </c>
      <c r="O79" s="32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x14ac:dyDescent="0.25">
      <c r="A80" s="24">
        <v>65</v>
      </c>
      <c r="B80" s="22" t="s">
        <v>49</v>
      </c>
      <c r="C80" s="14" t="s">
        <v>5</v>
      </c>
      <c r="D80" s="20" t="s">
        <v>0</v>
      </c>
      <c r="E80" s="20" t="s">
        <v>83</v>
      </c>
      <c r="F80" s="38">
        <v>11020</v>
      </c>
      <c r="G80" s="38">
        <f t="shared" si="10"/>
        <v>5510</v>
      </c>
      <c r="H80" s="25">
        <f t="shared" si="0"/>
        <v>11020</v>
      </c>
      <c r="I80" s="25">
        <f t="shared" si="1"/>
        <v>11020</v>
      </c>
      <c r="J80" s="25">
        <f t="shared" si="2"/>
        <v>11020</v>
      </c>
      <c r="K80" s="25">
        <f t="shared" si="3"/>
        <v>11020</v>
      </c>
      <c r="L80" s="25">
        <f t="shared" si="4"/>
        <v>11020</v>
      </c>
      <c r="M80" s="25">
        <f t="shared" si="5"/>
        <v>11020</v>
      </c>
      <c r="N80" s="25">
        <f t="shared" si="6"/>
        <v>66120</v>
      </c>
      <c r="O80" s="32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x14ac:dyDescent="0.25">
      <c r="A81" s="26">
        <v>66</v>
      </c>
      <c r="B81" s="27" t="s">
        <v>50</v>
      </c>
      <c r="C81" s="28" t="s">
        <v>5</v>
      </c>
      <c r="D81" s="29" t="s">
        <v>0</v>
      </c>
      <c r="E81" s="29" t="s">
        <v>83</v>
      </c>
      <c r="F81" s="42">
        <v>18502</v>
      </c>
      <c r="G81" s="42">
        <f t="shared" si="10"/>
        <v>9251</v>
      </c>
      <c r="H81" s="30">
        <f t="shared" ref="H81:H89" si="11">F81*1</f>
        <v>18502</v>
      </c>
      <c r="I81" s="30">
        <f t="shared" si="1"/>
        <v>18502</v>
      </c>
      <c r="J81" s="30">
        <f t="shared" si="2"/>
        <v>18502</v>
      </c>
      <c r="K81" s="30">
        <f t="shared" si="3"/>
        <v>18502</v>
      </c>
      <c r="L81" s="30">
        <f t="shared" si="4"/>
        <v>18502</v>
      </c>
      <c r="M81" s="30">
        <f t="shared" si="5"/>
        <v>18502</v>
      </c>
      <c r="N81" s="30">
        <f t="shared" si="6"/>
        <v>111012</v>
      </c>
      <c r="O81" s="32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x14ac:dyDescent="0.25">
      <c r="A82" s="24">
        <v>67</v>
      </c>
      <c r="B82" s="22" t="s">
        <v>51</v>
      </c>
      <c r="C82" s="14" t="s">
        <v>5</v>
      </c>
      <c r="D82" s="20" t="s">
        <v>0</v>
      </c>
      <c r="E82" s="20" t="s">
        <v>83</v>
      </c>
      <c r="F82" s="38">
        <v>23606</v>
      </c>
      <c r="G82" s="38">
        <f t="shared" si="10"/>
        <v>11803</v>
      </c>
      <c r="H82" s="25">
        <f t="shared" si="11"/>
        <v>23606</v>
      </c>
      <c r="I82" s="25">
        <f t="shared" ref="I82:I83" si="12">H82*1</f>
        <v>23606</v>
      </c>
      <c r="J82" s="25">
        <f>H82*1</f>
        <v>23606</v>
      </c>
      <c r="K82" s="25">
        <f t="shared" ref="K82:K85" si="13">H82*1</f>
        <v>23606</v>
      </c>
      <c r="L82" s="25">
        <f t="shared" ref="L82:L83" si="14">H82*1</f>
        <v>23606</v>
      </c>
      <c r="M82" s="25">
        <f t="shared" ref="M82:M86" si="15">H82*1</f>
        <v>23606</v>
      </c>
      <c r="N82" s="25">
        <f t="shared" si="6"/>
        <v>141636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x14ac:dyDescent="0.25">
      <c r="A83" s="26">
        <v>68</v>
      </c>
      <c r="B83" s="27" t="s">
        <v>52</v>
      </c>
      <c r="C83" s="28" t="s">
        <v>5</v>
      </c>
      <c r="D83" s="29" t="s">
        <v>0</v>
      </c>
      <c r="E83" s="29" t="s">
        <v>83</v>
      </c>
      <c r="F83" s="42">
        <v>11020</v>
      </c>
      <c r="G83" s="42">
        <v>5510</v>
      </c>
      <c r="H83" s="30">
        <f t="shared" si="11"/>
        <v>11020</v>
      </c>
      <c r="I83" s="30">
        <f t="shared" si="12"/>
        <v>11020</v>
      </c>
      <c r="J83" s="30">
        <f t="shared" si="2"/>
        <v>11020</v>
      </c>
      <c r="K83" s="30">
        <f t="shared" si="13"/>
        <v>11020</v>
      </c>
      <c r="L83" s="30">
        <f t="shared" si="14"/>
        <v>11020</v>
      </c>
      <c r="M83" s="30">
        <f t="shared" si="15"/>
        <v>11020</v>
      </c>
      <c r="N83" s="30">
        <f t="shared" ref="N83:N90" si="16">SUM(H83:M83)</f>
        <v>66120</v>
      </c>
      <c r="O83" s="32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x14ac:dyDescent="0.25">
      <c r="A84" s="24">
        <v>69</v>
      </c>
      <c r="B84" s="22" t="s">
        <v>53</v>
      </c>
      <c r="C84" s="14" t="s">
        <v>5</v>
      </c>
      <c r="D84" s="20" t="s">
        <v>0</v>
      </c>
      <c r="E84" s="20" t="s">
        <v>83</v>
      </c>
      <c r="F84" s="38">
        <v>11020</v>
      </c>
      <c r="G84" s="38">
        <f>F84/2</f>
        <v>5510</v>
      </c>
      <c r="H84" s="25">
        <f t="shared" si="11"/>
        <v>11020</v>
      </c>
      <c r="I84" s="25">
        <f>H84*1</f>
        <v>11020</v>
      </c>
      <c r="J84" s="25">
        <f t="shared" ref="J84:J90" si="17">H84*1</f>
        <v>11020</v>
      </c>
      <c r="K84" s="25">
        <f t="shared" si="13"/>
        <v>11020</v>
      </c>
      <c r="L84" s="25">
        <f>H84*1</f>
        <v>11020</v>
      </c>
      <c r="M84" s="25">
        <f t="shared" si="15"/>
        <v>11020</v>
      </c>
      <c r="N84" s="25">
        <f t="shared" si="16"/>
        <v>66120</v>
      </c>
      <c r="O84" s="32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x14ac:dyDescent="0.25">
      <c r="A85" s="26">
        <v>70</v>
      </c>
      <c r="B85" s="27" t="s">
        <v>54</v>
      </c>
      <c r="C85" s="28" t="s">
        <v>5</v>
      </c>
      <c r="D85" s="29" t="s">
        <v>0</v>
      </c>
      <c r="E85" s="29" t="s">
        <v>83</v>
      </c>
      <c r="F85" s="42">
        <v>9570</v>
      </c>
      <c r="G85" s="42">
        <f t="shared" ref="G85:G90" si="18">F85/2</f>
        <v>4785</v>
      </c>
      <c r="H85" s="30">
        <f t="shared" si="11"/>
        <v>9570</v>
      </c>
      <c r="I85" s="30">
        <f t="shared" ref="I85:I90" si="19">H85*1</f>
        <v>9570</v>
      </c>
      <c r="J85" s="30">
        <f t="shared" si="17"/>
        <v>9570</v>
      </c>
      <c r="K85" s="30">
        <f t="shared" si="13"/>
        <v>9570</v>
      </c>
      <c r="L85" s="30">
        <f t="shared" ref="L85:L90" si="20">H85*1</f>
        <v>9570</v>
      </c>
      <c r="M85" s="30">
        <f t="shared" si="15"/>
        <v>9570</v>
      </c>
      <c r="N85" s="30">
        <f t="shared" si="16"/>
        <v>57420</v>
      </c>
      <c r="O85" s="32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x14ac:dyDescent="0.25">
      <c r="A86" s="24">
        <v>71</v>
      </c>
      <c r="B86" s="22" t="s">
        <v>55</v>
      </c>
      <c r="C86" s="14" t="s">
        <v>5</v>
      </c>
      <c r="D86" s="20" t="s">
        <v>0</v>
      </c>
      <c r="E86" s="20" t="s">
        <v>83</v>
      </c>
      <c r="F86" s="38">
        <v>26158</v>
      </c>
      <c r="G86" s="38">
        <f t="shared" si="18"/>
        <v>13079</v>
      </c>
      <c r="H86" s="25">
        <f t="shared" si="11"/>
        <v>26158</v>
      </c>
      <c r="I86" s="25">
        <f t="shared" si="19"/>
        <v>26158</v>
      </c>
      <c r="J86" s="25">
        <f t="shared" si="17"/>
        <v>26158</v>
      </c>
      <c r="K86" s="25">
        <f>H86*1</f>
        <v>26158</v>
      </c>
      <c r="L86" s="25">
        <f t="shared" si="20"/>
        <v>26158</v>
      </c>
      <c r="M86" s="25">
        <f t="shared" si="15"/>
        <v>26158</v>
      </c>
      <c r="N86" s="25">
        <f t="shared" si="16"/>
        <v>156948</v>
      </c>
      <c r="O86" s="32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x14ac:dyDescent="0.25">
      <c r="A87" s="26">
        <v>72</v>
      </c>
      <c r="B87" s="27" t="s">
        <v>56</v>
      </c>
      <c r="C87" s="28" t="s">
        <v>5</v>
      </c>
      <c r="D87" s="29" t="s">
        <v>0</v>
      </c>
      <c r="E87" s="29" t="s">
        <v>91</v>
      </c>
      <c r="F87" s="42">
        <v>8294</v>
      </c>
      <c r="G87" s="42">
        <f t="shared" si="18"/>
        <v>4147</v>
      </c>
      <c r="H87" s="30">
        <f t="shared" si="11"/>
        <v>8294</v>
      </c>
      <c r="I87" s="30">
        <f t="shared" si="19"/>
        <v>8294</v>
      </c>
      <c r="J87" s="30">
        <f t="shared" si="17"/>
        <v>8294</v>
      </c>
      <c r="K87" s="30"/>
      <c r="L87" s="30"/>
      <c r="M87" s="30"/>
      <c r="N87" s="30">
        <f t="shared" si="16"/>
        <v>24882</v>
      </c>
      <c r="O87" s="32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x14ac:dyDescent="0.25">
      <c r="A88" s="24">
        <v>73</v>
      </c>
      <c r="B88" s="22" t="s">
        <v>57</v>
      </c>
      <c r="C88" s="14" t="s">
        <v>5</v>
      </c>
      <c r="D88" s="20" t="s">
        <v>0</v>
      </c>
      <c r="E88" s="20" t="s">
        <v>83</v>
      </c>
      <c r="F88" s="38">
        <v>21054</v>
      </c>
      <c r="G88" s="38">
        <f>F88/2</f>
        <v>10527</v>
      </c>
      <c r="H88" s="25">
        <f t="shared" si="11"/>
        <v>21054</v>
      </c>
      <c r="I88" s="25">
        <f t="shared" si="19"/>
        <v>21054</v>
      </c>
      <c r="J88" s="25">
        <f t="shared" si="17"/>
        <v>21054</v>
      </c>
      <c r="K88" s="25">
        <f t="shared" ref="K88:K90" si="21">H88*1</f>
        <v>21054</v>
      </c>
      <c r="L88" s="25">
        <f t="shared" si="20"/>
        <v>21054</v>
      </c>
      <c r="M88" s="25">
        <f>H88*1</f>
        <v>21054</v>
      </c>
      <c r="N88" s="25">
        <f t="shared" si="16"/>
        <v>126324</v>
      </c>
      <c r="O88" s="32"/>
    </row>
    <row r="89" spans="1:43" x14ac:dyDescent="0.25">
      <c r="A89" s="26">
        <v>74</v>
      </c>
      <c r="B89" s="43" t="s">
        <v>76</v>
      </c>
      <c r="C89" s="28" t="s">
        <v>5</v>
      </c>
      <c r="D89" s="29" t="s">
        <v>0</v>
      </c>
      <c r="E89" s="29" t="s">
        <v>83</v>
      </c>
      <c r="F89" s="42">
        <v>11020</v>
      </c>
      <c r="G89" s="42">
        <f>F89/2</f>
        <v>5510</v>
      </c>
      <c r="H89" s="30">
        <f t="shared" si="11"/>
        <v>11020</v>
      </c>
      <c r="I89" s="30">
        <f t="shared" si="19"/>
        <v>11020</v>
      </c>
      <c r="J89" s="30">
        <f t="shared" si="17"/>
        <v>11020</v>
      </c>
      <c r="K89" s="30">
        <f t="shared" si="21"/>
        <v>11020</v>
      </c>
      <c r="L89" s="30">
        <f t="shared" si="20"/>
        <v>11020</v>
      </c>
      <c r="M89" s="30">
        <f t="shared" ref="M89:M90" si="22">H89*1</f>
        <v>11020</v>
      </c>
      <c r="N89" s="30">
        <f t="shared" si="16"/>
        <v>66120</v>
      </c>
      <c r="O89" s="32"/>
    </row>
    <row r="90" spans="1:43" ht="15.75" thickBot="1" x14ac:dyDescent="0.3">
      <c r="A90" s="24">
        <v>75</v>
      </c>
      <c r="B90" s="23" t="s">
        <v>58</v>
      </c>
      <c r="C90" s="14" t="s">
        <v>5</v>
      </c>
      <c r="D90" s="20" t="s">
        <v>0</v>
      </c>
      <c r="E90" s="20" t="s">
        <v>83</v>
      </c>
      <c r="F90" s="41">
        <v>18502</v>
      </c>
      <c r="G90" s="41">
        <f t="shared" si="18"/>
        <v>9251</v>
      </c>
      <c r="H90" s="25">
        <f>F90*1</f>
        <v>18502</v>
      </c>
      <c r="I90" s="25">
        <f t="shared" si="19"/>
        <v>18502</v>
      </c>
      <c r="J90" s="25">
        <f t="shared" si="17"/>
        <v>18502</v>
      </c>
      <c r="K90" s="25">
        <f t="shared" si="21"/>
        <v>18502</v>
      </c>
      <c r="L90" s="25">
        <f t="shared" si="20"/>
        <v>18502</v>
      </c>
      <c r="M90" s="25">
        <f t="shared" si="22"/>
        <v>18502</v>
      </c>
      <c r="N90" s="25">
        <f t="shared" si="16"/>
        <v>111012</v>
      </c>
      <c r="O90" s="32"/>
    </row>
    <row r="91" spans="1:43" ht="15.75" thickBot="1" x14ac:dyDescent="0.3">
      <c r="A91" s="33"/>
      <c r="B91" s="34" t="s">
        <v>2</v>
      </c>
      <c r="C91" s="33"/>
      <c r="D91" s="33"/>
      <c r="E91" s="33"/>
      <c r="F91" s="39">
        <f t="shared" ref="F91:G91" si="23">SUM(F16:F90)</f>
        <v>1140454</v>
      </c>
      <c r="G91" s="39">
        <f t="shared" si="23"/>
        <v>570227</v>
      </c>
      <c r="H91" s="35">
        <f t="shared" ref="H91:N91" si="24">SUM(H16:H90)</f>
        <v>1140454</v>
      </c>
      <c r="I91" s="35">
        <f t="shared" si="24"/>
        <v>1140454</v>
      </c>
      <c r="J91" s="35">
        <f t="shared" si="24"/>
        <v>1140454</v>
      </c>
      <c r="K91" s="35">
        <f t="shared" si="24"/>
        <v>1029442</v>
      </c>
      <c r="L91" s="35">
        <f t="shared" si="24"/>
        <v>1029442</v>
      </c>
      <c r="M91" s="35">
        <f t="shared" si="24"/>
        <v>1029442</v>
      </c>
      <c r="N91" s="35">
        <f t="shared" si="24"/>
        <v>6509688</v>
      </c>
      <c r="O91" s="36"/>
    </row>
    <row r="92" spans="1:43" x14ac:dyDescent="0.25">
      <c r="A92" s="36"/>
      <c r="B92" s="36"/>
      <c r="C92" s="36"/>
      <c r="D92" s="36"/>
      <c r="E92" s="36"/>
      <c r="F92" s="36"/>
      <c r="G92" s="44"/>
      <c r="H92" s="44"/>
      <c r="I92" s="44"/>
      <c r="J92" s="44"/>
      <c r="K92" s="44"/>
      <c r="L92" s="44"/>
      <c r="M92" s="44"/>
      <c r="N92" s="44"/>
      <c r="O92" s="36"/>
    </row>
    <row r="93" spans="1:43" x14ac:dyDescent="0.25">
      <c r="N93" s="4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asimilados 2019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2018-04-17T14:17:21Z</dcterms:created>
  <dcterms:modified xsi:type="dcterms:W3CDTF">2019-02-19T20:17:03Z</dcterms:modified>
</cp:coreProperties>
</file>